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<sst xmlns="http://schemas.openxmlformats.org/spreadsheetml/2006/main" count="247" uniqueCount="37">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</sst>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596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597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598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9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600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601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602" name="OpenSolver7"/>
        <xdr:cNvCxnSpPr>
          <a:stCxn id="600" idx="3"/>
          <a:endCxn id="601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603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604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605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606" name="OpenSolver11"/>
        <xdr:cNvCxnSpPr>
          <a:stCxn id="604" idx="3"/>
          <a:endCxn id="605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607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608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609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610" name="OpenSolver15"/>
        <xdr:cNvCxnSpPr>
          <a:stCxn id="608" idx="3"/>
          <a:endCxn id="609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611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612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613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614" name="OpenSolver19"/>
        <xdr:cNvCxnSpPr>
          <a:stCxn id="612" idx="3"/>
          <a:endCxn id="613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615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616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617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618" name="OpenSolver23"/>
        <xdr:cNvCxnSpPr>
          <a:stCxn id="616" idx="3"/>
          <a:endCxn id="617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619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620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621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622" name="OpenSolver27"/>
        <xdr:cNvCxnSpPr>
          <a:stCxn id="620" idx="3"/>
          <a:endCxn id="621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623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624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625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626" name="OpenSolver31"/>
        <xdr:cNvCxnSpPr>
          <a:stCxn id="624" idx="3"/>
          <a:endCxn id="625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627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628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629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630" name="OpenSolver35"/>
        <xdr:cNvCxnSpPr>
          <a:stCxn id="628" idx="3"/>
          <a:endCxn id="629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631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632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633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634" name="OpenSolver39"/>
        <xdr:cNvCxnSpPr>
          <a:stCxn id="632" idx="3"/>
          <a:endCxn id="633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635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636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637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638" name="OpenSolver43"/>
        <xdr:cNvCxnSpPr>
          <a:stCxn id="636" idx="3"/>
          <a:endCxn id="637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639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640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641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642" name="OpenSolver47"/>
        <xdr:cNvCxnSpPr>
          <a:stCxn id="640" idx="3"/>
          <a:endCxn id="641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643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644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645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646" name="OpenSolver51"/>
        <xdr:cNvCxnSpPr>
          <a:stCxn id="644" idx="3"/>
          <a:endCxn id="645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647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648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649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650" name="OpenSolver55"/>
        <xdr:cNvCxnSpPr>
          <a:stCxn id="648" idx="3"/>
          <a:endCxn id="649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651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652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653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654" name="OpenSolver59"/>
        <xdr:cNvCxnSpPr>
          <a:stCxn id="652" idx="3"/>
          <a:endCxn id="653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655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656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657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658" name="OpenSolver63"/>
        <xdr:cNvCxnSpPr>
          <a:stCxn id="656" idx="3"/>
          <a:endCxn id="657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659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660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topLeftCell="A10" zoomScale="70" zoomScaleNormal="70" workbookViewId="0">
      <selection activeCell="H104" sqref="H104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202.8008964785715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6551.9138085510049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135235.90346875999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764.70563000000004</v>
      </c>
      <c r="L20" s="5">
        <v>110.32380999999999</v>
      </c>
      <c r="M20" s="5">
        <v>109.3373</v>
      </c>
      <c r="N20" s="5">
        <v>119.99160000000001</v>
      </c>
      <c r="O20" s="5">
        <v>135.34512000000001</v>
      </c>
      <c r="Q20" s="12">
        <f>SUM(K20:O20)</f>
        <v>1239.70346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797.88746000000003</v>
      </c>
      <c r="L21" s="5">
        <v>189.29142999999999</v>
      </c>
      <c r="M21" s="5">
        <v>188.40357</v>
      </c>
      <c r="N21" s="5">
        <v>197.99243999999999</v>
      </c>
      <c r="O21" s="5">
        <v>217.15935999999999</v>
      </c>
      <c r="Q21" s="12">
        <f t="shared" ref="Q21:Q33" si="1">SUM(K21:O21)</f>
        <v>1590.7342600000002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908.53048000000001</v>
      </c>
      <c r="L23" s="5">
        <v>174.66436999999999</v>
      </c>
      <c r="M23" s="5">
        <v>173.84512000000001</v>
      </c>
      <c r="N23" s="5">
        <v>182.69291999999999</v>
      </c>
      <c r="O23" s="5">
        <v>243.5822</v>
      </c>
      <c r="Q23" s="12">
        <f t="shared" si="1"/>
        <v>1683.3150900000001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944.46484999999996</v>
      </c>
      <c r="L25" s="5">
        <v>198.88507999999999</v>
      </c>
      <c r="M25" s="5">
        <v>197.95222999999999</v>
      </c>
      <c r="N25" s="5">
        <v>208.02607</v>
      </c>
      <c r="O25" s="5">
        <v>222.54559</v>
      </c>
      <c r="Q25" s="12">
        <f t="shared" si="1"/>
        <v>1771.8738199999996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933.31167000000005</v>
      </c>
      <c r="L27" s="5">
        <v>211.94617</v>
      </c>
      <c r="M27" s="5">
        <v>210.95205000000001</v>
      </c>
      <c r="N27" s="5">
        <v>221.68853999999999</v>
      </c>
      <c r="O27" s="5">
        <v>237.16049000000001</v>
      </c>
      <c r="Q27" s="12">
        <f t="shared" si="1"/>
        <v>1815.0589200000002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1229.5367000000001</v>
      </c>
      <c r="L29" s="5">
        <v>250.59518</v>
      </c>
      <c r="M29" s="5">
        <v>249.41978</v>
      </c>
      <c r="N29" s="5">
        <v>262.11410000000001</v>
      </c>
      <c r="O29" s="5">
        <v>279.01233999999999</v>
      </c>
      <c r="Q29" s="12">
        <f t="shared" si="1"/>
        <v>2270.6781000000001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1285.5354</v>
      </c>
      <c r="L31" s="5">
        <v>240.87058999999999</v>
      </c>
      <c r="M31" s="5">
        <v>239.74080000000001</v>
      </c>
      <c r="N31" s="5">
        <v>251.9425</v>
      </c>
      <c r="O31" s="5">
        <v>257.24937</v>
      </c>
      <c r="Q31" s="12">
        <f t="shared" si="1"/>
        <v>2275.3386599999999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35801.43</v>
      </c>
      <c r="L33" s="5">
        <v>47.126852999999997</v>
      </c>
      <c r="M33" s="5">
        <v>46.905813000000002</v>
      </c>
      <c r="N33" s="5">
        <v>49.293098999999998</v>
      </c>
      <c r="O33" s="5">
        <v>55.244439</v>
      </c>
      <c r="Q33" s="12">
        <f t="shared" si="1"/>
        <v>36000.000204000004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53897.795915999995</v>
      </c>
      <c r="M37">
        <f>SUM(N20:O33)</f>
        <v>5654.1954080000005</v>
      </c>
    </row>
    <row r="38" spans="1:20">
      <c r="A38" s="4">
        <v>2</v>
      </c>
      <c r="B38" s="7">
        <f>B37+(K20-B20)</f>
        <v>78.609605500000043</v>
      </c>
      <c r="C38" s="7">
        <f>C37+L20-C20</f>
        <v>19.120345999999984</v>
      </c>
      <c r="D38" s="7">
        <f>D37+M20-D20</f>
        <v>19.030662699999993</v>
      </c>
      <c r="E38" s="7">
        <f>E37+N20-E20</f>
        <v>19.999233800000013</v>
      </c>
      <c r="F38" s="7">
        <f>F37+O20-F20</f>
        <v>21.395011000000011</v>
      </c>
    </row>
    <row r="39" spans="1:20">
      <c r="A39" s="4">
        <v>3</v>
      </c>
      <c r="B39" s="7">
        <f t="shared" ref="B39:B50" si="2">B38+(K21-B21)</f>
        <v>90.401041000000077</v>
      </c>
      <c r="C39" s="7">
        <f t="shared" ref="C39:C50" si="3">C38+L21-C21</f>
        <v>17.208311999999978</v>
      </c>
      <c r="D39" s="7">
        <f t="shared" ref="D39:D50" si="4">D38+M21-D21</f>
        <v>17.12759539999999</v>
      </c>
      <c r="E39" s="7">
        <f t="shared" ref="E39:E50" si="5">E38+N21-E21</f>
        <v>17.999307600000009</v>
      </c>
      <c r="F39" s="7">
        <f t="shared" ref="F39:F50" si="6">F38+O21-F21</f>
        <v>24.604262000000006</v>
      </c>
      <c r="I39" t="s">
        <v>26</v>
      </c>
    </row>
    <row r="40" spans="1:20">
      <c r="A40" s="4">
        <v>4</v>
      </c>
      <c r="B40" s="7">
        <f t="shared" si="2"/>
        <v>90.401042800000141</v>
      </c>
      <c r="C40" s="7">
        <f t="shared" si="3"/>
        <v>17.208314399999978</v>
      </c>
      <c r="D40" s="7">
        <f t="shared" si="4"/>
        <v>17.127591899999999</v>
      </c>
      <c r="E40" s="7">
        <f t="shared" si="5"/>
        <v>17.999308000000013</v>
      </c>
      <c r="F40" s="7">
        <f t="shared" si="6"/>
        <v>24.604266699999982</v>
      </c>
    </row>
    <row r="41" spans="1:20">
      <c r="A41" s="4">
        <v>5</v>
      </c>
      <c r="B41" s="7">
        <f t="shared" si="2"/>
        <v>94.921094600000174</v>
      </c>
      <c r="C41" s="7">
        <f t="shared" si="3"/>
        <v>19.78956679999996</v>
      </c>
      <c r="D41" s="7">
        <f t="shared" si="4"/>
        <v>19.696738400000015</v>
      </c>
      <c r="E41" s="7">
        <f t="shared" si="5"/>
        <v>20.699098399999997</v>
      </c>
      <c r="F41" s="7">
        <f t="shared" si="6"/>
        <v>22.143841399999985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94.921094600000174</v>
      </c>
      <c r="C42" s="7">
        <f t="shared" si="3"/>
        <v>19.78956679999996</v>
      </c>
      <c r="D42" s="7">
        <f t="shared" si="4"/>
        <v>19.696738400000015</v>
      </c>
      <c r="E42" s="7">
        <f t="shared" si="5"/>
        <v>20.699098399999997</v>
      </c>
      <c r="F42" s="7">
        <f t="shared" si="6"/>
        <v>22.143841399999985</v>
      </c>
      <c r="I42" s="11">
        <v>1</v>
      </c>
      <c r="J42" s="11">
        <f>B37+K20</f>
        <v>864.70563000000004</v>
      </c>
      <c r="K42" s="11" t="s">
        <v>28</v>
      </c>
      <c r="L42" s="11">
        <f>B20</f>
        <v>786.0960245</v>
      </c>
      <c r="N42" s="11">
        <f>C37+L20</f>
        <v>210.32380999999998</v>
      </c>
      <c r="O42" s="11" t="s">
        <v>28</v>
      </c>
      <c r="P42" s="11">
        <f>C20</f>
        <v>191.203464</v>
      </c>
      <c r="R42" s="11">
        <f>D37+M20</f>
        <v>209.3373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90.175044600000092</v>
      </c>
      <c r="C43" s="7">
        <f t="shared" si="3"/>
        <v>20.779046799999946</v>
      </c>
      <c r="D43" s="7">
        <f t="shared" si="4"/>
        <v>20.681568400000003</v>
      </c>
      <c r="E43" s="7">
        <f t="shared" si="5"/>
        <v>21.734168399999987</v>
      </c>
      <c r="F43" s="7">
        <f t="shared" si="6"/>
        <v>23.251031399999988</v>
      </c>
      <c r="I43" s="11">
        <v>2</v>
      </c>
      <c r="J43" s="11">
        <f t="shared" ref="J43:J55" si="7">B38+K21</f>
        <v>876.49706550000008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208.41177599999997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207.4342327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90.175042500000131</v>
      </c>
      <c r="C44" s="7">
        <f t="shared" si="3"/>
        <v>20.779042299999929</v>
      </c>
      <c r="D44" s="7">
        <f t="shared" si="4"/>
        <v>20.681570399999998</v>
      </c>
      <c r="E44" s="7">
        <f t="shared" si="5"/>
        <v>21.734164399999997</v>
      </c>
      <c r="F44" s="7">
        <f t="shared" si="6"/>
        <v>23.251030499999985</v>
      </c>
      <c r="I44" s="11">
        <v>3</v>
      </c>
      <c r="J44" s="11">
        <f t="shared" si="7"/>
        <v>994.41147100000012</v>
      </c>
      <c r="K44" s="11" t="s">
        <v>28</v>
      </c>
      <c r="L44" s="11">
        <f t="shared" si="8"/>
        <v>904.01042819999998</v>
      </c>
      <c r="N44" s="11">
        <f t="shared" si="9"/>
        <v>189.29143199999999</v>
      </c>
      <c r="O44" s="11" t="s">
        <v>28</v>
      </c>
      <c r="P44" s="11">
        <f t="shared" si="10"/>
        <v>172.08311760000001</v>
      </c>
      <c r="R44" s="11">
        <f t="shared" si="11"/>
        <v>188.40356539999999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121.73631040000021</v>
      </c>
      <c r="C45" s="7">
        <f t="shared" si="3"/>
        <v>24.934847799999915</v>
      </c>
      <c r="D45" s="7">
        <f t="shared" si="4"/>
        <v>24.817882400000002</v>
      </c>
      <c r="E45" s="7">
        <f t="shared" si="5"/>
        <v>26.081000399999994</v>
      </c>
      <c r="F45" s="7">
        <f t="shared" si="6"/>
        <v>27.901239599999997</v>
      </c>
      <c r="I45" s="11">
        <v>4</v>
      </c>
      <c r="J45" s="11">
        <f t="shared" si="7"/>
        <v>998.93152280000015</v>
      </c>
      <c r="K45" s="11" t="s">
        <v>28</v>
      </c>
      <c r="L45" s="11">
        <f t="shared" si="8"/>
        <v>904.01042819999998</v>
      </c>
      <c r="N45" s="11">
        <f t="shared" si="9"/>
        <v>191.87268439999997</v>
      </c>
      <c r="O45" s="11" t="s">
        <v>28</v>
      </c>
      <c r="P45" s="11">
        <f t="shared" si="10"/>
        <v>172.08311760000001</v>
      </c>
      <c r="R45" s="11">
        <f t="shared" si="11"/>
        <v>190.97271190000001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121.7362674000002</v>
      </c>
      <c r="C46" s="7">
        <f t="shared" si="3"/>
        <v>24.934850399999931</v>
      </c>
      <c r="D46" s="7">
        <f t="shared" si="4"/>
        <v>24.817886799999997</v>
      </c>
      <c r="E46" s="7">
        <f t="shared" si="5"/>
        <v>26.080995599999994</v>
      </c>
      <c r="F46" s="7">
        <f t="shared" si="6"/>
        <v>27.901242499999967</v>
      </c>
      <c r="I46" s="11">
        <v>5</v>
      </c>
      <c r="J46" s="11">
        <f t="shared" si="7"/>
        <v>1044.1319946000003</v>
      </c>
      <c r="K46" s="11" t="s">
        <v>28</v>
      </c>
      <c r="L46" s="11">
        <f t="shared" si="8"/>
        <v>949.21090000000004</v>
      </c>
      <c r="N46" s="11">
        <f t="shared" si="9"/>
        <v>217.68516679999996</v>
      </c>
      <c r="O46" s="11" t="s">
        <v>28</v>
      </c>
      <c r="P46" s="11">
        <f t="shared" si="10"/>
        <v>197.8956</v>
      </c>
      <c r="R46" s="11">
        <f t="shared" si="11"/>
        <v>216.66413840000001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133.90992440000025</v>
      </c>
      <c r="C47" s="7">
        <f t="shared" si="3"/>
        <v>26.181592999999936</v>
      </c>
      <c r="D47" s="7">
        <f t="shared" si="4"/>
        <v>26.058781199999999</v>
      </c>
      <c r="E47" s="7">
        <f t="shared" si="5"/>
        <v>27.385050799999988</v>
      </c>
      <c r="F47" s="7">
        <f t="shared" si="6"/>
        <v>27.901245399999937</v>
      </c>
      <c r="I47" s="11">
        <v>6</v>
      </c>
      <c r="J47" s="11">
        <f t="shared" si="7"/>
        <v>1039.3859446000001</v>
      </c>
      <c r="K47" s="11" t="s">
        <v>28</v>
      </c>
      <c r="L47" s="11">
        <f t="shared" si="8"/>
        <v>949.21090000000004</v>
      </c>
      <c r="N47" s="11">
        <f t="shared" si="9"/>
        <v>218.67464679999995</v>
      </c>
      <c r="O47" s="11" t="s">
        <v>28</v>
      </c>
      <c r="P47" s="11">
        <f t="shared" si="10"/>
        <v>197.8956</v>
      </c>
      <c r="R47" s="11">
        <f t="shared" si="11"/>
        <v>217.6489684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133.90987740000025</v>
      </c>
      <c r="C48" s="7">
        <f t="shared" si="3"/>
        <v>26.181593699999951</v>
      </c>
      <c r="D48" s="7">
        <f t="shared" si="4"/>
        <v>26.058781300000021</v>
      </c>
      <c r="E48" s="7">
        <f t="shared" si="5"/>
        <v>27.38505379999998</v>
      </c>
      <c r="F48" s="7">
        <f t="shared" si="6"/>
        <v>27.901248299999907</v>
      </c>
      <c r="I48" s="11">
        <v>7</v>
      </c>
      <c r="J48" s="11">
        <f t="shared" si="7"/>
        <v>991.92544460000011</v>
      </c>
      <c r="K48" s="11" t="s">
        <v>28</v>
      </c>
      <c r="L48" s="11">
        <f t="shared" si="8"/>
        <v>901.75040209999997</v>
      </c>
      <c r="N48" s="11">
        <f t="shared" si="9"/>
        <v>228.56940679999994</v>
      </c>
      <c r="O48" s="11" t="s">
        <v>28</v>
      </c>
      <c r="P48" s="11">
        <f t="shared" si="10"/>
        <v>207.79036450000001</v>
      </c>
      <c r="R48" s="11">
        <f t="shared" si="11"/>
        <v>227.49730840000001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80.345930400000157</v>
      </c>
      <c r="C49" s="7">
        <f t="shared" si="3"/>
        <v>5.236324399999944</v>
      </c>
      <c r="D49" s="7">
        <f t="shared" si="4"/>
        <v>5.2117514000000256</v>
      </c>
      <c r="E49" s="7">
        <f t="shared" si="5"/>
        <v>5.4770067999999696</v>
      </c>
      <c r="F49" s="7">
        <f t="shared" si="6"/>
        <v>6.1382811999998808</v>
      </c>
      <c r="I49" s="11">
        <v>8</v>
      </c>
      <c r="J49" s="11">
        <f t="shared" si="7"/>
        <v>1023.4867125000002</v>
      </c>
      <c r="K49" s="11" t="s">
        <v>28</v>
      </c>
      <c r="L49" s="11">
        <f t="shared" si="8"/>
        <v>901.75040209999997</v>
      </c>
      <c r="N49" s="11">
        <f t="shared" si="9"/>
        <v>232.72521229999992</v>
      </c>
      <c r="O49" s="11" t="s">
        <v>28</v>
      </c>
      <c r="P49" s="11">
        <f t="shared" si="10"/>
        <v>207.79036450000001</v>
      </c>
      <c r="R49" s="11">
        <f t="shared" si="11"/>
        <v>231.63362040000001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80.345930400000157</v>
      </c>
      <c r="C50" s="7">
        <f t="shared" si="3"/>
        <v>5.236324399999944</v>
      </c>
      <c r="D50" s="7">
        <f t="shared" si="4"/>
        <v>5.2117514000000256</v>
      </c>
      <c r="E50" s="7">
        <f t="shared" si="5"/>
        <v>5.4770067999999696</v>
      </c>
      <c r="F50" s="7">
        <f t="shared" si="6"/>
        <v>6.1382811999998808</v>
      </c>
      <c r="I50" s="11">
        <v>9</v>
      </c>
      <c r="J50" s="11">
        <f t="shared" si="7"/>
        <v>1339.0993104000004</v>
      </c>
      <c r="K50" s="11" t="s">
        <v>28</v>
      </c>
      <c r="L50" s="11">
        <f t="shared" si="8"/>
        <v>1217.3630430000001</v>
      </c>
      <c r="N50" s="11">
        <f t="shared" si="9"/>
        <v>274.28328779999993</v>
      </c>
      <c r="O50" s="11" t="s">
        <v>28</v>
      </c>
      <c r="P50" s="11">
        <f t="shared" si="10"/>
        <v>249.34843739999999</v>
      </c>
      <c r="R50" s="11">
        <f t="shared" si="11"/>
        <v>272.9967724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1351.2729674000002</v>
      </c>
      <c r="K51" s="11" t="s">
        <v>28</v>
      </c>
      <c r="L51" s="11">
        <f t="shared" si="8"/>
        <v>1217.3630430000001</v>
      </c>
      <c r="N51" s="11">
        <f t="shared" si="9"/>
        <v>275.53003039999993</v>
      </c>
      <c r="O51" s="11" t="s">
        <v>28</v>
      </c>
      <c r="P51" s="11">
        <f t="shared" si="10"/>
        <v>249.34843739999999</v>
      </c>
      <c r="R51" s="11">
        <f t="shared" si="11"/>
        <v>274.2376668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1473.0092244000002</v>
      </c>
      <c r="K52" s="11" t="s">
        <v>28</v>
      </c>
      <c r="L52" s="11">
        <f t="shared" si="8"/>
        <v>1339.0993470000001</v>
      </c>
      <c r="N52" s="11">
        <f t="shared" si="9"/>
        <v>287.99745299999995</v>
      </c>
      <c r="O52" s="11" t="s">
        <v>28</v>
      </c>
      <c r="P52" s="11">
        <f t="shared" si="10"/>
        <v>261.8158593</v>
      </c>
      <c r="R52" s="11">
        <f t="shared" si="11"/>
        <v>286.6466112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1419.4452774000001</v>
      </c>
      <c r="K53" s="11" t="s">
        <v>28</v>
      </c>
      <c r="L53" s="11">
        <f t="shared" si="8"/>
        <v>1339.0993470000001</v>
      </c>
      <c r="N53" s="11">
        <f t="shared" si="9"/>
        <v>267.05218369999994</v>
      </c>
      <c r="O53" s="11" t="s">
        <v>28</v>
      </c>
      <c r="P53" s="11">
        <f t="shared" si="10"/>
        <v>261.8158593</v>
      </c>
      <c r="R53" s="11">
        <f t="shared" si="11"/>
        <v>265.7995813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883.80553040000018</v>
      </c>
      <c r="K54" s="11" t="s">
        <v>28</v>
      </c>
      <c r="L54" s="11">
        <f t="shared" si="8"/>
        <v>803.45960000000002</v>
      </c>
      <c r="N54" s="11">
        <f t="shared" si="9"/>
        <v>57.599494399999941</v>
      </c>
      <c r="O54" s="11" t="s">
        <v>28</v>
      </c>
      <c r="P54" s="11">
        <f t="shared" si="10"/>
        <v>52.363169999999997</v>
      </c>
      <c r="R54" s="11">
        <f t="shared" si="11"/>
        <v>57.329321400000026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35881.775930399999</v>
      </c>
      <c r="K55" s="11"/>
      <c r="L55" s="11">
        <f t="shared" si="8"/>
        <v>803.45960000000002</v>
      </c>
      <c r="N55" s="11">
        <f t="shared" si="9"/>
        <v>52.363177399999941</v>
      </c>
      <c r="O55" s="11" t="s">
        <v>28</v>
      </c>
      <c r="P55" s="11">
        <f t="shared" si="10"/>
        <v>52.363169999999997</v>
      </c>
      <c r="R55" s="11">
        <f t="shared" si="11"/>
        <v>52.117564400000028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219.99160000000001</v>
      </c>
      <c r="K57" s="11" t="s">
        <v>28</v>
      </c>
      <c r="L57" s="11">
        <f>E20</f>
        <v>199.99236619999999</v>
      </c>
      <c r="N57" s="11">
        <f>F37+O20</f>
        <v>235.34512000000001</v>
      </c>
      <c r="O57" s="11" t="s">
        <v>28</v>
      </c>
      <c r="P57" s="11">
        <f>F20</f>
        <v>213.950109</v>
      </c>
      <c r="R57" s="3">
        <f>O20</f>
        <v>135.34512000000001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217.9916738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238.554371</v>
      </c>
      <c r="O58" s="11" t="s">
        <v>28</v>
      </c>
      <c r="P58" s="11">
        <f t="shared" ref="P58:P70" si="16">F21</f>
        <v>213.950109</v>
      </c>
      <c r="R58" s="3">
        <f t="shared" ref="R58:R70" si="17">O21</f>
        <v>217.15935999999999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197.99243760000002</v>
      </c>
      <c r="K59" s="11" t="s">
        <v>28</v>
      </c>
      <c r="L59" s="11">
        <f t="shared" si="14"/>
        <v>179.9931296</v>
      </c>
      <c r="N59" s="11">
        <f t="shared" si="15"/>
        <v>270.64689199999998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200.692228</v>
      </c>
      <c r="K60" s="11" t="s">
        <v>28</v>
      </c>
      <c r="L60" s="11">
        <f t="shared" si="14"/>
        <v>179.9931296</v>
      </c>
      <c r="N60" s="11">
        <f t="shared" si="15"/>
        <v>268.18646669999998</v>
      </c>
      <c r="O60" s="11" t="s">
        <v>28</v>
      </c>
      <c r="P60" s="11">
        <f t="shared" si="16"/>
        <v>246.0426253</v>
      </c>
      <c r="R60" s="3">
        <f t="shared" si="17"/>
        <v>243.5822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227.69009840000001</v>
      </c>
      <c r="K61" s="11" t="s">
        <v>28</v>
      </c>
      <c r="L61" s="11">
        <f t="shared" si="14"/>
        <v>206.99100000000001</v>
      </c>
      <c r="N61" s="11">
        <f t="shared" si="15"/>
        <v>243.58224139999999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228.7251684</v>
      </c>
      <c r="K62" s="11" t="s">
        <v>28</v>
      </c>
      <c r="L62" s="11">
        <f t="shared" si="14"/>
        <v>206.99100000000001</v>
      </c>
      <c r="N62" s="11">
        <f t="shared" si="15"/>
        <v>244.68943139999999</v>
      </c>
      <c r="O62" s="11" t="s">
        <v>28</v>
      </c>
      <c r="P62" s="11">
        <f t="shared" si="16"/>
        <v>221.4384</v>
      </c>
      <c r="R62" s="3">
        <f t="shared" si="17"/>
        <v>222.54559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239.07586839999999</v>
      </c>
      <c r="K63" s="11" t="s">
        <v>28</v>
      </c>
      <c r="L63" s="11">
        <f t="shared" si="14"/>
        <v>217.34170399999999</v>
      </c>
      <c r="N63" s="11">
        <f t="shared" si="15"/>
        <v>255.76131139999998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243.42270439999999</v>
      </c>
      <c r="K64" s="11" t="s">
        <v>28</v>
      </c>
      <c r="L64" s="11">
        <f t="shared" si="14"/>
        <v>217.34170399999999</v>
      </c>
      <c r="N64" s="11">
        <f t="shared" si="15"/>
        <v>260.41152049999999</v>
      </c>
      <c r="O64" s="11" t="s">
        <v>28</v>
      </c>
      <c r="P64" s="11">
        <f t="shared" si="16"/>
        <v>232.5102809</v>
      </c>
      <c r="R64" s="3">
        <f t="shared" si="17"/>
        <v>237.16049000000001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286.89104040000001</v>
      </c>
      <c r="K65" s="11" t="s">
        <v>28</v>
      </c>
      <c r="L65" s="11">
        <f t="shared" si="14"/>
        <v>260.81004480000001</v>
      </c>
      <c r="N65" s="11">
        <f t="shared" si="15"/>
        <v>306.91357959999999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288.1950956</v>
      </c>
      <c r="K66" s="11" t="s">
        <v>28</v>
      </c>
      <c r="L66" s="11">
        <f t="shared" si="14"/>
        <v>260.81004480000001</v>
      </c>
      <c r="N66" s="11">
        <f t="shared" si="15"/>
        <v>306.91358249999996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301.23560079999999</v>
      </c>
      <c r="K67" s="11" t="s">
        <v>28</v>
      </c>
      <c r="L67" s="11">
        <f t="shared" si="14"/>
        <v>273.85054700000001</v>
      </c>
      <c r="N67" s="11">
        <f t="shared" si="15"/>
        <v>306.91358539999993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279.32755379999998</v>
      </c>
      <c r="K68" s="11" t="s">
        <v>28</v>
      </c>
      <c r="L68" s="11">
        <f t="shared" si="14"/>
        <v>273.85054700000001</v>
      </c>
      <c r="N68" s="11">
        <f t="shared" si="15"/>
        <v>285.15061829999991</v>
      </c>
      <c r="O68" s="11" t="s">
        <v>28</v>
      </c>
      <c r="P68" s="11">
        <f t="shared" si="16"/>
        <v>279.01233710000002</v>
      </c>
      <c r="R68" s="3">
        <f t="shared" si="17"/>
        <v>257.24937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60.247116799999972</v>
      </c>
      <c r="K69" s="11" t="s">
        <v>28</v>
      </c>
      <c r="L69" s="11">
        <f t="shared" si="14"/>
        <v>54.770110000000003</v>
      </c>
      <c r="N69" s="11">
        <f t="shared" si="15"/>
        <v>67.520991199999884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54.770105799999968</v>
      </c>
      <c r="L70" s="11">
        <f t="shared" si="14"/>
        <v>54.770110000000003</v>
      </c>
      <c r="N70" s="11">
        <f t="shared" si="15"/>
        <v>61.382720199999881</v>
      </c>
      <c r="P70" s="11">
        <f t="shared" si="16"/>
        <v>61.382710000000003</v>
      </c>
      <c r="R70" s="3">
        <f t="shared" si="17"/>
        <v>55.244439</v>
      </c>
      <c r="T70" s="3">
        <v>0</v>
      </c>
    </row>
    <row r="71" spans="3:20">
      <c r="C71">
        <v>1</v>
      </c>
      <c r="D71" s="3">
        <f>K20</f>
        <v>764.70563000000004</v>
      </c>
      <c r="E71" s="3" t="s">
        <v>28</v>
      </c>
      <c r="F71" s="3">
        <v>0</v>
      </c>
      <c r="H71" s="3">
        <f>L20</f>
        <v>110.32380999999999</v>
      </c>
      <c r="I71" s="3" t="s">
        <v>28</v>
      </c>
      <c r="J71" s="3">
        <v>0</v>
      </c>
      <c r="L71" s="3">
        <f>M20</f>
        <v>109.3373</v>
      </c>
      <c r="M71" s="3" t="s">
        <v>28</v>
      </c>
      <c r="N71" s="3">
        <v>0</v>
      </c>
      <c r="P71" s="3">
        <f>N20</f>
        <v>119.99160000000001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797.88746000000003</v>
      </c>
      <c r="E72" s="3" t="s">
        <v>28</v>
      </c>
      <c r="F72" s="3">
        <v>0</v>
      </c>
      <c r="H72" s="3">
        <f t="shared" ref="H72:H84" si="19">L21</f>
        <v>189.29142999999999</v>
      </c>
      <c r="I72" s="3" t="s">
        <v>28</v>
      </c>
      <c r="J72" s="3">
        <v>0</v>
      </c>
      <c r="L72" s="3">
        <f t="shared" ref="L72:L84" si="20">M21</f>
        <v>188.40357</v>
      </c>
      <c r="M72" s="3" t="s">
        <v>28</v>
      </c>
      <c r="N72" s="3">
        <v>0</v>
      </c>
      <c r="P72" s="3">
        <f t="shared" ref="P72:P84" si="21">N21</f>
        <v>197.99243999999999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908.53048000000001</v>
      </c>
      <c r="E74" s="3" t="s">
        <v>28</v>
      </c>
      <c r="F74" s="3">
        <v>0</v>
      </c>
      <c r="H74" s="3">
        <f t="shared" si="19"/>
        <v>174.66436999999999</v>
      </c>
      <c r="I74" s="3" t="s">
        <v>28</v>
      </c>
      <c r="J74" s="3">
        <v>0</v>
      </c>
      <c r="L74" s="3">
        <f t="shared" si="20"/>
        <v>173.84512000000001</v>
      </c>
      <c r="M74" s="3" t="s">
        <v>28</v>
      </c>
      <c r="N74" s="3">
        <v>0</v>
      </c>
      <c r="P74" s="3">
        <f t="shared" si="21"/>
        <v>182.69291999999999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944.46484999999996</v>
      </c>
      <c r="E76" s="3" t="s">
        <v>28</v>
      </c>
      <c r="F76" s="3">
        <v>0</v>
      </c>
      <c r="H76" s="3">
        <f t="shared" si="19"/>
        <v>198.88507999999999</v>
      </c>
      <c r="I76" s="3" t="s">
        <v>28</v>
      </c>
      <c r="J76" s="3">
        <v>0</v>
      </c>
      <c r="L76" s="3">
        <f t="shared" si="20"/>
        <v>197.95222999999999</v>
      </c>
      <c r="M76" s="3" t="s">
        <v>28</v>
      </c>
      <c r="N76" s="3">
        <v>0</v>
      </c>
      <c r="P76" s="3">
        <f t="shared" si="21"/>
        <v>208.02607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933.31167000000005</v>
      </c>
      <c r="E78" s="3" t="s">
        <v>28</v>
      </c>
      <c r="F78" s="3">
        <v>0</v>
      </c>
      <c r="H78" s="3">
        <f t="shared" si="19"/>
        <v>211.94617</v>
      </c>
      <c r="I78" s="3" t="s">
        <v>28</v>
      </c>
      <c r="J78" s="3">
        <v>0</v>
      </c>
      <c r="L78" s="3">
        <f t="shared" si="20"/>
        <v>210.95205000000001</v>
      </c>
      <c r="M78" s="3" t="s">
        <v>28</v>
      </c>
      <c r="N78" s="3">
        <v>0</v>
      </c>
      <c r="P78" s="3">
        <f t="shared" si="21"/>
        <v>221.68853999999999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1229.5367000000001</v>
      </c>
      <c r="E80" s="3" t="s">
        <v>28</v>
      </c>
      <c r="F80" s="3">
        <v>0</v>
      </c>
      <c r="H80" s="3">
        <f t="shared" si="19"/>
        <v>250.59518</v>
      </c>
      <c r="I80" s="3" t="s">
        <v>28</v>
      </c>
      <c r="J80" s="3">
        <v>0</v>
      </c>
      <c r="L80" s="3">
        <f t="shared" si="20"/>
        <v>249.41978</v>
      </c>
      <c r="M80" s="3" t="s">
        <v>28</v>
      </c>
      <c r="N80" s="3">
        <v>0</v>
      </c>
      <c r="P80" s="3">
        <f t="shared" si="21"/>
        <v>262.11410000000001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1285.5354</v>
      </c>
      <c r="E82" s="3" t="s">
        <v>28</v>
      </c>
      <c r="F82" s="3">
        <v>0</v>
      </c>
      <c r="H82" s="3">
        <f t="shared" si="19"/>
        <v>240.87058999999999</v>
      </c>
      <c r="I82" s="3" t="s">
        <v>28</v>
      </c>
      <c r="J82" s="3">
        <v>0</v>
      </c>
      <c r="L82" s="3">
        <f t="shared" si="20"/>
        <v>239.74080000000001</v>
      </c>
      <c r="M82" s="3" t="s">
        <v>28</v>
      </c>
      <c r="N82" s="3">
        <v>0</v>
      </c>
      <c r="P82" s="3">
        <f t="shared" si="21"/>
        <v>251.9425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35801.43</v>
      </c>
      <c r="E84" s="3" t="s">
        <v>28</v>
      </c>
      <c r="F84" s="3">
        <v>0</v>
      </c>
      <c r="H84" s="3">
        <f t="shared" si="19"/>
        <v>47.126852999999997</v>
      </c>
      <c r="I84" s="3" t="s">
        <v>28</v>
      </c>
      <c r="J84" s="3">
        <v>0</v>
      </c>
      <c r="L84" s="3">
        <f t="shared" si="20"/>
        <v>46.905813000000002</v>
      </c>
      <c r="M84" s="3" t="s">
        <v>28</v>
      </c>
      <c r="N84" s="3">
        <v>0</v>
      </c>
      <c r="P84" s="3">
        <f t="shared" si="21"/>
        <v>49.293098999999998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</f>
        <v>78.609602450000011</v>
      </c>
      <c r="H88" s="10">
        <f>C37</f>
        <v>100</v>
      </c>
      <c r="I88" s="10" t="s">
        <v>28</v>
      </c>
      <c r="J88" s="10">
        <f>C20*0.1</f>
        <v>19.120346399999999</v>
      </c>
      <c r="L88" s="10">
        <f>D37</f>
        <v>100</v>
      </c>
      <c r="M88" s="10" t="s">
        <v>28</v>
      </c>
      <c r="N88" s="10">
        <f>D20*0.1</f>
        <v>19.030663730000001</v>
      </c>
      <c r="P88" s="10">
        <f>E37</f>
        <v>100</v>
      </c>
      <c r="Q88" s="10" t="s">
        <v>28</v>
      </c>
      <c r="R88" s="10">
        <f>E20*0.1</f>
        <v>19.999236620000001</v>
      </c>
    </row>
    <row r="89" spans="3:18">
      <c r="C89">
        <v>2</v>
      </c>
      <c r="D89" s="10">
        <f t="shared" ref="D89:D101" si="22">B38</f>
        <v>78.609605500000043</v>
      </c>
      <c r="E89" s="10"/>
      <c r="F89" s="10">
        <f t="shared" ref="F89:F101" si="23">B21*0.1</f>
        <v>78.609602450000011</v>
      </c>
      <c r="H89" s="10">
        <f t="shared" ref="H89:H101" si="24">C38</f>
        <v>19.120345999999984</v>
      </c>
      <c r="I89" s="10" t="s">
        <v>28</v>
      </c>
      <c r="J89" s="10">
        <f t="shared" ref="J89:J101" si="25">C21*0.1</f>
        <v>19.120346399999999</v>
      </c>
      <c r="L89" s="10">
        <f t="shared" ref="L89:L101" si="26">D38</f>
        <v>19.030662699999993</v>
      </c>
      <c r="M89" s="10" t="s">
        <v>28</v>
      </c>
      <c r="N89" s="10">
        <f t="shared" ref="N89:N101" si="27">D21*0.1</f>
        <v>19.030663730000001</v>
      </c>
      <c r="P89" s="10">
        <f t="shared" ref="P89:P101" si="28">E38</f>
        <v>19.999233800000013</v>
      </c>
      <c r="Q89" s="10" t="s">
        <v>28</v>
      </c>
      <c r="R89" s="10">
        <f t="shared" ref="R89:R101" si="29">E21*0.1</f>
        <v>19.999236620000001</v>
      </c>
    </row>
    <row r="90" spans="3:18">
      <c r="C90">
        <v>3</v>
      </c>
      <c r="D90" s="10">
        <f t="shared" si="22"/>
        <v>90.401041000000077</v>
      </c>
      <c r="E90" s="10"/>
      <c r="F90" s="10">
        <f t="shared" si="23"/>
        <v>90.401042820000001</v>
      </c>
      <c r="H90" s="10">
        <f t="shared" si="24"/>
        <v>17.208311999999978</v>
      </c>
      <c r="I90" s="10" t="s">
        <v>28</v>
      </c>
      <c r="J90" s="10">
        <f t="shared" si="25"/>
        <v>17.208311760000001</v>
      </c>
      <c r="L90" s="10">
        <f t="shared" si="26"/>
        <v>17.12759539999999</v>
      </c>
      <c r="M90" s="10" t="s">
        <v>28</v>
      </c>
      <c r="N90" s="10">
        <f t="shared" si="27"/>
        <v>17.127597349999998</v>
      </c>
      <c r="P90" s="10">
        <f t="shared" si="28"/>
        <v>17.999307600000009</v>
      </c>
      <c r="Q90" s="10" t="s">
        <v>28</v>
      </c>
      <c r="R90" s="10">
        <f t="shared" si="29"/>
        <v>17.999312960000001</v>
      </c>
    </row>
    <row r="91" spans="3:18">
      <c r="C91">
        <v>4</v>
      </c>
      <c r="D91" s="10">
        <f t="shared" si="22"/>
        <v>90.401042800000141</v>
      </c>
      <c r="E91" s="10"/>
      <c r="F91" s="10">
        <f t="shared" si="23"/>
        <v>90.401042820000001</v>
      </c>
      <c r="H91" s="10">
        <f t="shared" si="24"/>
        <v>17.208314399999978</v>
      </c>
      <c r="I91" s="10" t="s">
        <v>28</v>
      </c>
      <c r="J91" s="10">
        <f t="shared" si="25"/>
        <v>17.208311760000001</v>
      </c>
      <c r="L91" s="10">
        <f t="shared" si="26"/>
        <v>17.127591899999999</v>
      </c>
      <c r="M91" s="10" t="s">
        <v>28</v>
      </c>
      <c r="N91" s="10">
        <f t="shared" si="27"/>
        <v>17.127597349999998</v>
      </c>
      <c r="P91" s="10">
        <f t="shared" si="28"/>
        <v>17.999308000000013</v>
      </c>
      <c r="Q91" s="10" t="s">
        <v>28</v>
      </c>
      <c r="R91" s="10">
        <f t="shared" si="29"/>
        <v>17.999312960000001</v>
      </c>
    </row>
    <row r="92" spans="3:18">
      <c r="C92">
        <v>5</v>
      </c>
      <c r="D92" s="10">
        <f t="shared" si="22"/>
        <v>94.921094600000174</v>
      </c>
      <c r="E92" s="10"/>
      <c r="F92" s="10">
        <f t="shared" si="23"/>
        <v>94.921090000000007</v>
      </c>
      <c r="H92" s="10">
        <f t="shared" si="24"/>
        <v>19.78956679999996</v>
      </c>
      <c r="I92" s="10" t="s">
        <v>28</v>
      </c>
      <c r="J92" s="10">
        <f t="shared" si="25"/>
        <v>19.789560000000002</v>
      </c>
      <c r="L92" s="10">
        <f t="shared" si="26"/>
        <v>19.696738400000015</v>
      </c>
      <c r="M92" s="10" t="s">
        <v>28</v>
      </c>
      <c r="N92" s="10">
        <f t="shared" si="27"/>
        <v>19.696740000000002</v>
      </c>
      <c r="P92" s="10">
        <f t="shared" si="28"/>
        <v>20.699098399999997</v>
      </c>
      <c r="Q92" s="10" t="s">
        <v>28</v>
      </c>
      <c r="R92" s="10">
        <f t="shared" si="29"/>
        <v>20.699100000000001</v>
      </c>
    </row>
    <row r="93" spans="3:18">
      <c r="C93">
        <v>6</v>
      </c>
      <c r="D93" s="10">
        <f t="shared" si="22"/>
        <v>94.921094600000174</v>
      </c>
      <c r="E93" s="10"/>
      <c r="F93" s="10">
        <f t="shared" si="23"/>
        <v>94.921090000000007</v>
      </c>
      <c r="H93" s="10">
        <f t="shared" si="24"/>
        <v>19.78956679999996</v>
      </c>
      <c r="I93" s="10" t="s">
        <v>28</v>
      </c>
      <c r="J93" s="10">
        <f t="shared" si="25"/>
        <v>19.789560000000002</v>
      </c>
      <c r="L93" s="10">
        <f t="shared" si="26"/>
        <v>19.696738400000015</v>
      </c>
      <c r="M93" s="10" t="s">
        <v>28</v>
      </c>
      <c r="N93" s="10">
        <f t="shared" si="27"/>
        <v>19.696740000000002</v>
      </c>
      <c r="P93" s="10">
        <f t="shared" si="28"/>
        <v>20.699098399999997</v>
      </c>
      <c r="Q93" s="10" t="s">
        <v>28</v>
      </c>
      <c r="R93" s="10">
        <f t="shared" si="29"/>
        <v>20.699100000000001</v>
      </c>
    </row>
    <row r="94" spans="3:18">
      <c r="C94">
        <v>7</v>
      </c>
      <c r="D94" s="10">
        <f t="shared" si="22"/>
        <v>90.175044600000092</v>
      </c>
      <c r="E94" s="10"/>
      <c r="F94" s="10">
        <f t="shared" si="23"/>
        <v>90.175040210000006</v>
      </c>
      <c r="H94" s="10">
        <f t="shared" si="24"/>
        <v>20.779046799999946</v>
      </c>
      <c r="I94" s="10" t="s">
        <v>28</v>
      </c>
      <c r="J94" s="10">
        <f t="shared" si="25"/>
        <v>20.779036450000003</v>
      </c>
      <c r="L94" s="10">
        <f t="shared" si="26"/>
        <v>20.681568400000003</v>
      </c>
      <c r="M94" s="10" t="s">
        <v>28</v>
      </c>
      <c r="N94" s="10">
        <f t="shared" si="27"/>
        <v>20.681573800000002</v>
      </c>
      <c r="P94" s="10">
        <f t="shared" si="28"/>
        <v>21.734168399999987</v>
      </c>
      <c r="Q94" s="10" t="s">
        <v>28</v>
      </c>
      <c r="R94" s="10">
        <f t="shared" si="29"/>
        <v>21.7341704</v>
      </c>
    </row>
    <row r="95" spans="3:18">
      <c r="C95">
        <v>8</v>
      </c>
      <c r="D95" s="10">
        <f t="shared" si="22"/>
        <v>90.175042500000131</v>
      </c>
      <c r="E95" s="10"/>
      <c r="F95" s="10">
        <f t="shared" si="23"/>
        <v>90.175040210000006</v>
      </c>
      <c r="H95" s="10">
        <f t="shared" si="24"/>
        <v>20.779042299999929</v>
      </c>
      <c r="I95" s="10" t="s">
        <v>28</v>
      </c>
      <c r="J95" s="10">
        <f t="shared" si="25"/>
        <v>20.779036450000003</v>
      </c>
      <c r="L95" s="10">
        <f t="shared" si="26"/>
        <v>20.681570399999998</v>
      </c>
      <c r="M95" s="10" t="s">
        <v>28</v>
      </c>
      <c r="N95" s="10">
        <f t="shared" si="27"/>
        <v>20.681573800000002</v>
      </c>
      <c r="P95" s="10">
        <f t="shared" si="28"/>
        <v>21.734164399999997</v>
      </c>
      <c r="Q95" s="10" t="s">
        <v>28</v>
      </c>
      <c r="R95" s="10">
        <f t="shared" si="29"/>
        <v>21.7341704</v>
      </c>
    </row>
    <row r="96" spans="3:18">
      <c r="C96">
        <v>9</v>
      </c>
      <c r="D96" s="10">
        <f t="shared" si="22"/>
        <v>121.73631040000021</v>
      </c>
      <c r="E96" s="10"/>
      <c r="F96" s="10">
        <f t="shared" si="23"/>
        <v>121.73630430000001</v>
      </c>
      <c r="H96" s="10">
        <f t="shared" si="24"/>
        <v>24.934847799999915</v>
      </c>
      <c r="I96" s="10" t="s">
        <v>28</v>
      </c>
      <c r="J96" s="10">
        <f t="shared" si="25"/>
        <v>24.934843740000002</v>
      </c>
      <c r="L96" s="10">
        <f t="shared" si="26"/>
        <v>24.817882400000002</v>
      </c>
      <c r="M96" s="10" t="s">
        <v>28</v>
      </c>
      <c r="N96" s="10">
        <f t="shared" si="27"/>
        <v>24.81788856</v>
      </c>
      <c r="P96" s="10">
        <f t="shared" si="28"/>
        <v>26.081000399999994</v>
      </c>
      <c r="Q96" s="10" t="s">
        <v>28</v>
      </c>
      <c r="R96" s="10">
        <f t="shared" si="29"/>
        <v>26.081004480000004</v>
      </c>
    </row>
    <row r="97" spans="3:18">
      <c r="C97">
        <v>10</v>
      </c>
      <c r="D97" s="10">
        <f t="shared" si="22"/>
        <v>121.7362674000002</v>
      </c>
      <c r="E97" s="10"/>
      <c r="F97" s="10">
        <f t="shared" si="23"/>
        <v>121.73630430000001</v>
      </c>
      <c r="H97" s="10">
        <f t="shared" si="24"/>
        <v>24.934850399999931</v>
      </c>
      <c r="I97" s="10" t="s">
        <v>28</v>
      </c>
      <c r="J97" s="10">
        <f t="shared" si="25"/>
        <v>24.934843740000002</v>
      </c>
      <c r="L97" s="10">
        <f t="shared" si="26"/>
        <v>24.817886799999997</v>
      </c>
      <c r="M97" s="10" t="s">
        <v>28</v>
      </c>
      <c r="N97" s="10">
        <f t="shared" si="27"/>
        <v>24.81788856</v>
      </c>
      <c r="P97" s="10">
        <f t="shared" si="28"/>
        <v>26.080995599999994</v>
      </c>
      <c r="Q97" s="10" t="s">
        <v>28</v>
      </c>
      <c r="R97" s="10">
        <f t="shared" si="29"/>
        <v>26.081004480000004</v>
      </c>
    </row>
    <row r="98" spans="3:18">
      <c r="C98">
        <v>11</v>
      </c>
      <c r="D98" s="10">
        <f t="shared" si="22"/>
        <v>133.90992440000025</v>
      </c>
      <c r="E98" s="10"/>
      <c r="F98" s="10">
        <f t="shared" si="23"/>
        <v>133.90993470000001</v>
      </c>
      <c r="H98" s="10">
        <f t="shared" si="24"/>
        <v>26.181592999999936</v>
      </c>
      <c r="I98" s="10" t="s">
        <v>28</v>
      </c>
      <c r="J98" s="10">
        <f t="shared" si="25"/>
        <v>26.181585930000001</v>
      </c>
      <c r="L98" s="10">
        <f t="shared" si="26"/>
        <v>26.058781199999999</v>
      </c>
      <c r="M98" s="10" t="s">
        <v>28</v>
      </c>
      <c r="N98" s="10">
        <f t="shared" si="27"/>
        <v>26.058782989999997</v>
      </c>
      <c r="P98" s="10">
        <f t="shared" si="28"/>
        <v>27.385050799999988</v>
      </c>
      <c r="Q98" s="10" t="s">
        <v>28</v>
      </c>
      <c r="R98" s="10">
        <f t="shared" si="29"/>
        <v>27.385054700000001</v>
      </c>
    </row>
    <row r="99" spans="3:18">
      <c r="C99">
        <v>12</v>
      </c>
      <c r="D99" s="10">
        <f t="shared" si="22"/>
        <v>133.90987740000025</v>
      </c>
      <c r="E99" s="10"/>
      <c r="F99" s="10">
        <f t="shared" si="23"/>
        <v>133.90993470000001</v>
      </c>
      <c r="H99" s="10">
        <f t="shared" si="24"/>
        <v>26.181593699999951</v>
      </c>
      <c r="I99" s="10" t="s">
        <v>28</v>
      </c>
      <c r="J99" s="10">
        <f t="shared" si="25"/>
        <v>26.181585930000001</v>
      </c>
      <c r="L99" s="10">
        <f t="shared" si="26"/>
        <v>26.058781300000021</v>
      </c>
      <c r="M99" s="10" t="s">
        <v>28</v>
      </c>
      <c r="N99" s="10">
        <f t="shared" si="27"/>
        <v>26.058782989999997</v>
      </c>
      <c r="P99" s="10">
        <f t="shared" si="28"/>
        <v>27.38505379999998</v>
      </c>
      <c r="Q99" s="10" t="s">
        <v>28</v>
      </c>
      <c r="R99" s="10">
        <f t="shared" si="29"/>
        <v>27.385054700000001</v>
      </c>
    </row>
    <row r="100" spans="3:18">
      <c r="C100">
        <v>13</v>
      </c>
      <c r="D100" s="10">
        <f t="shared" si="22"/>
        <v>80.345930400000157</v>
      </c>
      <c r="E100" s="10"/>
      <c r="F100" s="10">
        <f t="shared" si="23"/>
        <v>80.345960000000005</v>
      </c>
      <c r="H100" s="10">
        <f t="shared" si="24"/>
        <v>5.236324399999944</v>
      </c>
      <c r="I100" s="10" t="s">
        <v>28</v>
      </c>
      <c r="J100" s="10">
        <f t="shared" si="25"/>
        <v>5.2363169999999997</v>
      </c>
      <c r="L100" s="10">
        <f t="shared" si="26"/>
        <v>5.2117514000000256</v>
      </c>
      <c r="M100" s="10" t="s">
        <v>28</v>
      </c>
      <c r="N100" s="10">
        <f t="shared" si="27"/>
        <v>5.2117570000000004</v>
      </c>
      <c r="P100" s="10">
        <f t="shared" si="28"/>
        <v>5.4770067999999696</v>
      </c>
      <c r="Q100" s="10" t="s">
        <v>28</v>
      </c>
      <c r="R100" s="10">
        <f t="shared" si="29"/>
        <v>5.477011000000001</v>
      </c>
    </row>
    <row r="101" spans="3:18">
      <c r="C101">
        <v>14</v>
      </c>
      <c r="D101" s="10">
        <f t="shared" si="22"/>
        <v>80.345930400000157</v>
      </c>
      <c r="E101" s="10"/>
      <c r="F101" s="10">
        <f t="shared" si="23"/>
        <v>80.345960000000005</v>
      </c>
      <c r="H101" s="10">
        <f t="shared" si="24"/>
        <v>5.236324399999944</v>
      </c>
      <c r="I101" s="10" t="s">
        <v>28</v>
      </c>
      <c r="J101" s="10">
        <f t="shared" si="25"/>
        <v>5.2363169999999997</v>
      </c>
      <c r="L101" s="10">
        <f t="shared" si="26"/>
        <v>5.2117514000000256</v>
      </c>
      <c r="M101" s="10"/>
      <c r="N101" s="10">
        <f t="shared" si="27"/>
        <v>5.2117570000000004</v>
      </c>
      <c r="P101" s="10">
        <f t="shared" si="28"/>
        <v>5.4770067999999696</v>
      </c>
      <c r="Q101" s="10"/>
      <c r="R101" s="10">
        <f t="shared" si="29"/>
        <v>5.477011000000001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</f>
        <v>21.395010900000003</v>
      </c>
    </row>
    <row r="105" spans="3:18">
      <c r="G105">
        <v>2</v>
      </c>
      <c r="H105" s="10">
        <f t="shared" ref="H105:H117" si="30">F38</f>
        <v>21.395011000000011</v>
      </c>
      <c r="I105" s="10" t="s">
        <v>28</v>
      </c>
      <c r="J105" s="10">
        <f t="shared" ref="J105:J117" si="31">F21*0.1</f>
        <v>21.395010900000003</v>
      </c>
    </row>
    <row r="106" spans="3:18">
      <c r="G106">
        <v>3</v>
      </c>
      <c r="H106" s="10">
        <f t="shared" si="30"/>
        <v>24.604262000000006</v>
      </c>
      <c r="I106" s="10" t="s">
        <v>28</v>
      </c>
      <c r="J106" s="10">
        <f t="shared" si="31"/>
        <v>24.60426253</v>
      </c>
    </row>
    <row r="107" spans="3:18">
      <c r="G107">
        <v>4</v>
      </c>
      <c r="H107" s="10">
        <f t="shared" si="30"/>
        <v>24.604266699999982</v>
      </c>
      <c r="I107" s="10" t="s">
        <v>28</v>
      </c>
      <c r="J107" s="10">
        <f t="shared" si="31"/>
        <v>24.60426253</v>
      </c>
    </row>
    <row r="108" spans="3:18">
      <c r="G108">
        <v>5</v>
      </c>
      <c r="H108" s="10">
        <f t="shared" si="30"/>
        <v>22.143841399999985</v>
      </c>
      <c r="I108" s="10" t="s">
        <v>28</v>
      </c>
      <c r="J108" s="10">
        <f t="shared" si="31"/>
        <v>22.143840000000001</v>
      </c>
    </row>
    <row r="109" spans="3:18">
      <c r="G109">
        <v>6</v>
      </c>
      <c r="H109" s="10">
        <f t="shared" si="30"/>
        <v>22.143841399999985</v>
      </c>
      <c r="I109" s="10" t="s">
        <v>28</v>
      </c>
      <c r="J109" s="10">
        <f t="shared" si="31"/>
        <v>22.143840000000001</v>
      </c>
    </row>
    <row r="110" spans="3:18">
      <c r="G110">
        <v>7</v>
      </c>
      <c r="H110" s="10">
        <f t="shared" si="30"/>
        <v>23.251031399999988</v>
      </c>
      <c r="I110" s="10" t="s">
        <v>28</v>
      </c>
      <c r="J110" s="10">
        <f t="shared" si="31"/>
        <v>23.251028090000002</v>
      </c>
    </row>
    <row r="111" spans="3:18">
      <c r="G111">
        <v>8</v>
      </c>
      <c r="H111" s="10">
        <f t="shared" si="30"/>
        <v>23.251030499999985</v>
      </c>
      <c r="I111" s="10" t="s">
        <v>28</v>
      </c>
      <c r="J111" s="10">
        <f t="shared" si="31"/>
        <v>23.251028090000002</v>
      </c>
    </row>
    <row r="112" spans="3:18">
      <c r="G112">
        <v>9</v>
      </c>
      <c r="H112" s="10">
        <f t="shared" si="30"/>
        <v>27.901239599999997</v>
      </c>
      <c r="I112" s="10" t="s">
        <v>28</v>
      </c>
      <c r="J112" s="10">
        <f t="shared" si="31"/>
        <v>27.901233710000003</v>
      </c>
    </row>
    <row r="113" spans="7:10">
      <c r="G113">
        <v>10</v>
      </c>
      <c r="H113" s="10">
        <f t="shared" si="30"/>
        <v>27.901242499999967</v>
      </c>
      <c r="I113" s="10" t="s">
        <v>28</v>
      </c>
      <c r="J113" s="10">
        <f t="shared" si="31"/>
        <v>27.901233710000003</v>
      </c>
    </row>
    <row r="114" spans="7:10">
      <c r="G114">
        <v>11</v>
      </c>
      <c r="H114" s="10">
        <f t="shared" si="30"/>
        <v>27.901245399999937</v>
      </c>
      <c r="I114" s="10" t="s">
        <v>28</v>
      </c>
      <c r="J114" s="10">
        <f t="shared" si="31"/>
        <v>27.901233710000003</v>
      </c>
    </row>
    <row r="115" spans="7:10">
      <c r="G115">
        <v>12</v>
      </c>
      <c r="H115" s="10">
        <f t="shared" si="30"/>
        <v>27.901248299999907</v>
      </c>
      <c r="I115" s="10" t="s">
        <v>28</v>
      </c>
      <c r="J115" s="10">
        <f t="shared" si="31"/>
        <v>27.901233710000003</v>
      </c>
    </row>
    <row r="116" spans="7:10">
      <c r="G116">
        <v>13</v>
      </c>
      <c r="H116" s="10">
        <f t="shared" si="30"/>
        <v>6.1382811999998808</v>
      </c>
      <c r="I116" s="10" t="s">
        <v>28</v>
      </c>
      <c r="J116" s="10">
        <f t="shared" si="31"/>
        <v>6.1382710000000005</v>
      </c>
    </row>
    <row r="117" spans="7:10">
      <c r="G117">
        <v>14</v>
      </c>
      <c r="H117" s="10">
        <f t="shared" si="30"/>
        <v>6.1382811999998808</v>
      </c>
      <c r="I117" s="10" t="s">
        <v>28</v>
      </c>
      <c r="J117" s="10">
        <f t="shared" si="31"/>
        <v>6.1382710000000005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2017-11-30T13:06:19Z</dcterms:modified>
</cp:coreProperties>
</file>