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Κυριάκη\Desktop\8o εξαμηνο\"/>
    </mc:Choice>
  </mc:AlternateContent>
  <xr:revisionPtr revIDLastSave="0" documentId="8_{BC06F29B-878B-417F-9A54-CD48E4CE9092}" xr6:coauthVersionLast="47" xr6:coauthVersionMax="47" xr10:uidLastSave="{00000000-0000-0000-0000-000000000000}"/>
  <bookViews>
    <workbookView xWindow="-108" yWindow="-108" windowWidth="23256" windowHeight="12576" xr2:uid="{D2D98240-5C8B-4D06-BA1E-A4D772967D5A}"/>
  </bookViews>
  <sheets>
    <sheet name="Θέματα" sheetId="1" r:id="rId1"/>
    <sheet name="Ακτινοβολία" sheetId="2" r:id="rId2"/>
    <sheet name="Νομόγραμμα Ηλιοθερμικού" sheetId="4" r:id="rId3"/>
    <sheet name="ΤΥΠΟΛΟΓΙΟ" sheetId="3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6" i="1" l="1"/>
  <c r="D15" i="1"/>
  <c r="D13" i="1"/>
  <c r="E20" i="1"/>
  <c r="H18" i="1"/>
  <c r="E18" i="1"/>
  <c r="D14" i="1"/>
</calcChain>
</file>

<file path=xl/sharedStrings.xml><?xml version="1.0" encoding="utf-8"?>
<sst xmlns="http://schemas.openxmlformats.org/spreadsheetml/2006/main" count="80" uniqueCount="75">
  <si>
    <t>Η άμεση ηλιακή ακτινοβολία από τα όρια της ατμόσφαιρας μέχρι την επιφάνεια του εδάφους κατανέμεται</t>
  </si>
  <si>
    <t>Σε τμήμα που επιστρέφει στο διάστημα ανακλώμενη, τμήμα που απορροφάται από την ατμόσφαιρα, τμήμα που συνεχίζει την πορεία προς το έδαφος και τμήμα που σκεδάζεται</t>
  </si>
  <si>
    <t>Σε τμήμα που επιστρέφει στο διάστημα ανακλώμενη, και τμήμα που σκεδάζεται</t>
  </si>
  <si>
    <t>Σε τμήμα που επιστρέφει στο διάστημα ανακλώμενη, τμήμα που απορροφάται από την ατμόσφαιρα, και τμήμα που σκεδάζεται</t>
  </si>
  <si>
    <t>Σε τμήμα που επιστρέφει στο διάστημα ανακλώμενη, τμήμα που συνεχίζει την πορεία προς το έδαφος και τμήμα που σκεδάζεται</t>
  </si>
  <si>
    <t>Είναι η ποσότητα ηλιακής ενέργειας που δέχεται μια επιφάνεια συνολικά</t>
  </si>
  <si>
    <t>Είναι η ποσότητα ηλιακής ενέργειας που δέχεται μια επιφάνεια ανά μονάδα μέτρησής της</t>
  </si>
  <si>
    <t>Είναι η ποσότητα ηλιακής ισχύος που δέχεται μια επιφάνεια ανά μονάδα μέτρησής της</t>
  </si>
  <si>
    <t>Είναι η ποσότητα ηλιακής ισχύος που δέχεται μια επιφάνεια συνολικά</t>
  </si>
  <si>
    <t xml:space="preserve">Πυκνότητα ηλιακής ισχύος </t>
  </si>
  <si>
    <t>Θέλουμε να επιλύσουμε τις θερμικές ανάγκες του Πολυτεχνείου. Τι στρατηγική θα επιλέξετε</t>
  </si>
  <si>
    <t>Σε ένα κεντρικό σημείο υψηλής ποιότητας μηχανήματα  θα μεταφέρουν την θερμική ενέργεια στα κτίρια.</t>
  </si>
  <si>
    <t>Ανά κτίριο μηχανήματα</t>
  </si>
  <si>
    <t xml:space="preserve">και τα δυο </t>
  </si>
  <si>
    <t>κανένα από αυτά</t>
  </si>
  <si>
    <t>Νερό πέφτει από δεξαμενή σε ύψος h από το σημείο που βρισκόμαστε. Περιγράψτε τις μετατροπές μορφών ενέργειας.</t>
  </si>
  <si>
    <t>(h:min)</t>
  </si>
  <si>
    <t>Time</t>
  </si>
  <si>
    <t>Irradiance</t>
  </si>
  <si>
    <t>Ηλιακά - Θερμικά</t>
  </si>
  <si>
    <t>Φωτοβολταικά</t>
  </si>
  <si>
    <t>Θερμοδυναμική</t>
  </si>
  <si>
    <t>Ανεμογεννήτριες</t>
  </si>
  <si>
    <r>
      <t>L</t>
    </r>
    <r>
      <rPr>
        <b/>
        <vertAlign val="subscript"/>
        <sz val="16"/>
        <color indexed="60"/>
        <rFont val="Calibri"/>
        <family val="2"/>
      </rPr>
      <t>p</t>
    </r>
    <r>
      <rPr>
        <b/>
        <sz val="16"/>
        <color indexed="60"/>
        <rFont val="Calibri"/>
        <family val="2"/>
      </rPr>
      <t xml:space="preserve"> = m </t>
    </r>
    <r>
      <rPr>
        <b/>
        <sz val="16"/>
        <color indexed="60"/>
        <rFont val="Arial Narrow"/>
        <family val="2"/>
      </rPr>
      <t>·</t>
    </r>
    <r>
      <rPr>
        <b/>
        <sz val="16"/>
        <color indexed="60"/>
        <rFont val="Calibri"/>
        <family val="2"/>
      </rPr>
      <t xml:space="preserve"> </t>
    </r>
    <r>
      <rPr>
        <b/>
        <sz val="16"/>
        <color indexed="60"/>
        <rFont val="Calibri"/>
        <family val="2"/>
      </rPr>
      <t>C</t>
    </r>
    <r>
      <rPr>
        <b/>
        <vertAlign val="subscript"/>
        <sz val="16"/>
        <color indexed="60"/>
        <rFont val="Calibri"/>
        <family val="2"/>
      </rPr>
      <t>p</t>
    </r>
    <r>
      <rPr>
        <b/>
        <sz val="16"/>
        <color indexed="60"/>
        <rFont val="Calibri"/>
        <family val="2"/>
      </rPr>
      <t xml:space="preserve"> · (T</t>
    </r>
    <r>
      <rPr>
        <b/>
        <vertAlign val="subscript"/>
        <sz val="16"/>
        <color indexed="60"/>
        <rFont val="Calibri"/>
        <family val="2"/>
      </rPr>
      <t>d</t>
    </r>
    <r>
      <rPr>
        <b/>
        <sz val="16"/>
        <color indexed="60"/>
        <rFont val="Calibri"/>
        <family val="2"/>
      </rPr>
      <t xml:space="preserve"> - T</t>
    </r>
    <r>
      <rPr>
        <b/>
        <vertAlign val="subscript"/>
        <sz val="16"/>
        <color indexed="60"/>
        <rFont val="Calibri"/>
        <family val="2"/>
      </rPr>
      <t>s</t>
    </r>
    <r>
      <rPr>
        <b/>
        <sz val="16"/>
        <color indexed="60"/>
        <rFont val="Calibri"/>
        <family val="2"/>
      </rPr>
      <t>)</t>
    </r>
  </si>
  <si>
    <r>
      <t>Ε</t>
    </r>
    <r>
      <rPr>
        <b/>
        <vertAlign val="subscript"/>
        <sz val="16"/>
        <color indexed="60"/>
        <rFont val="Calibri"/>
        <family val="2"/>
      </rPr>
      <t>p</t>
    </r>
    <r>
      <rPr>
        <b/>
        <sz val="16"/>
        <color indexed="60"/>
        <rFont val="Calibri"/>
        <family val="2"/>
      </rPr>
      <t xml:space="preserve"> = </t>
    </r>
    <r>
      <rPr>
        <b/>
        <sz val="16"/>
        <color indexed="60"/>
        <rFont val="Calibri"/>
        <family val="2"/>
      </rPr>
      <t xml:space="preserve"> n</t>
    </r>
    <r>
      <rPr>
        <b/>
        <vertAlign val="subscript"/>
        <sz val="16"/>
        <color indexed="60"/>
        <rFont val="Calibri"/>
        <family val="2"/>
      </rPr>
      <t>pv</t>
    </r>
    <r>
      <rPr>
        <b/>
        <sz val="16"/>
        <color indexed="60"/>
        <rFont val="Calibri"/>
        <family val="2"/>
      </rPr>
      <t xml:space="preserve"> · n</t>
    </r>
    <r>
      <rPr>
        <b/>
        <vertAlign val="subscript"/>
        <sz val="16"/>
        <color indexed="60"/>
        <rFont val="Calibri"/>
        <family val="2"/>
      </rPr>
      <t>p</t>
    </r>
    <r>
      <rPr>
        <b/>
        <sz val="16"/>
        <color indexed="60"/>
        <rFont val="Calibri"/>
        <family val="2"/>
      </rPr>
      <t xml:space="preserve"> · n</t>
    </r>
    <r>
      <rPr>
        <b/>
        <vertAlign val="subscript"/>
        <sz val="16"/>
        <color indexed="60"/>
        <rFont val="Calibri"/>
        <family val="2"/>
      </rPr>
      <t>T</t>
    </r>
    <r>
      <rPr>
        <b/>
        <sz val="16"/>
        <color indexed="60"/>
        <rFont val="Calibri"/>
        <family val="2"/>
      </rPr>
      <t xml:space="preserve"> · Ε</t>
    </r>
    <r>
      <rPr>
        <b/>
        <vertAlign val="subscript"/>
        <sz val="16"/>
        <color indexed="60"/>
        <rFont val="Calibri"/>
        <family val="2"/>
      </rPr>
      <t xml:space="preserve">sun  </t>
    </r>
    <r>
      <rPr>
        <b/>
        <sz val="16"/>
        <color indexed="60"/>
        <rFont val="Calibri"/>
        <family val="2"/>
      </rPr>
      <t>· A</t>
    </r>
  </si>
  <si>
    <r>
      <t>COP</t>
    </r>
    <r>
      <rPr>
        <b/>
        <vertAlign val="subscript"/>
        <sz val="16"/>
        <color indexed="60"/>
        <rFont val="Calibri"/>
        <family val="2"/>
      </rPr>
      <t>R</t>
    </r>
    <r>
      <rPr>
        <b/>
        <sz val="16"/>
        <color indexed="60"/>
        <rFont val="Calibri"/>
        <family val="2"/>
      </rPr>
      <t xml:space="preserve"> = T</t>
    </r>
    <r>
      <rPr>
        <b/>
        <vertAlign val="subscript"/>
        <sz val="16"/>
        <color indexed="60"/>
        <rFont val="Calibri"/>
        <family val="2"/>
      </rPr>
      <t>c</t>
    </r>
    <r>
      <rPr>
        <b/>
        <sz val="16"/>
        <color indexed="60"/>
        <rFont val="Calibri"/>
        <family val="2"/>
      </rPr>
      <t xml:space="preserve"> /(T</t>
    </r>
    <r>
      <rPr>
        <b/>
        <vertAlign val="subscript"/>
        <sz val="16"/>
        <color indexed="60"/>
        <rFont val="Calibri"/>
        <family val="2"/>
      </rPr>
      <t>H</t>
    </r>
    <r>
      <rPr>
        <b/>
        <sz val="16"/>
        <color indexed="60"/>
        <rFont val="Calibri"/>
        <family val="2"/>
      </rPr>
      <t>- T</t>
    </r>
    <r>
      <rPr>
        <b/>
        <vertAlign val="subscript"/>
        <sz val="16"/>
        <color indexed="60"/>
        <rFont val="Calibri"/>
        <family val="2"/>
      </rPr>
      <t>c</t>
    </r>
    <r>
      <rPr>
        <b/>
        <sz val="16"/>
        <color indexed="60"/>
        <rFont val="Calibri"/>
        <family val="2"/>
      </rPr>
      <t>)</t>
    </r>
  </si>
  <si>
    <r>
      <t xml:space="preserve">P = 1/2 </t>
    </r>
    <r>
      <rPr>
        <b/>
        <sz val="16"/>
        <color indexed="60"/>
        <rFont val="Arial Narrow"/>
        <family val="2"/>
      </rPr>
      <t>·</t>
    </r>
    <r>
      <rPr>
        <b/>
        <sz val="16"/>
        <color indexed="60"/>
        <rFont val="Calibri"/>
        <family val="2"/>
      </rPr>
      <t xml:space="preserve"> </t>
    </r>
    <r>
      <rPr>
        <b/>
        <sz val="16"/>
        <color indexed="60"/>
        <rFont val="Calibri"/>
        <family val="2"/>
      </rPr>
      <t>ρ · A · v</t>
    </r>
    <r>
      <rPr>
        <b/>
        <vertAlign val="superscript"/>
        <sz val="16"/>
        <color indexed="60"/>
        <rFont val="Calibri"/>
        <family val="2"/>
      </rPr>
      <t>3</t>
    </r>
  </si>
  <si>
    <r>
      <rPr>
        <b/>
        <sz val="16"/>
        <color indexed="60"/>
        <rFont val="Calibri"/>
        <family val="2"/>
      </rPr>
      <t>Ĺ</t>
    </r>
    <r>
      <rPr>
        <b/>
        <sz val="16"/>
        <color indexed="60"/>
        <rFont val="Calibri"/>
        <family val="2"/>
      </rPr>
      <t xml:space="preserve"> = (UA)</t>
    </r>
    <r>
      <rPr>
        <b/>
        <vertAlign val="subscript"/>
        <sz val="16"/>
        <color indexed="60"/>
        <rFont val="Calibri"/>
        <family val="2"/>
      </rPr>
      <t>h</t>
    </r>
    <r>
      <rPr>
        <b/>
        <sz val="16"/>
        <color indexed="60"/>
        <rFont val="Calibri"/>
        <family val="2"/>
      </rPr>
      <t xml:space="preserve"> · (T</t>
    </r>
    <r>
      <rPr>
        <b/>
        <vertAlign val="subscript"/>
        <sz val="16"/>
        <color indexed="60"/>
        <rFont val="Calibri"/>
        <family val="2"/>
      </rPr>
      <t>d</t>
    </r>
    <r>
      <rPr>
        <b/>
        <sz val="16"/>
        <color indexed="60"/>
        <rFont val="Calibri"/>
        <family val="2"/>
      </rPr>
      <t xml:space="preserve"> - T</t>
    </r>
    <r>
      <rPr>
        <b/>
        <vertAlign val="subscript"/>
        <sz val="16"/>
        <color indexed="60"/>
        <rFont val="Calibri"/>
        <family val="2"/>
      </rPr>
      <t>s</t>
    </r>
    <r>
      <rPr>
        <b/>
        <sz val="16"/>
        <color indexed="60"/>
        <rFont val="Calibri"/>
        <family val="2"/>
      </rPr>
      <t>)</t>
    </r>
  </si>
  <si>
    <r>
      <t>P</t>
    </r>
    <r>
      <rPr>
        <b/>
        <vertAlign val="subscript"/>
        <sz val="16"/>
        <color indexed="60"/>
        <rFont val="Calibri"/>
        <family val="2"/>
      </rPr>
      <t>p</t>
    </r>
    <r>
      <rPr>
        <b/>
        <sz val="16"/>
        <color indexed="60"/>
        <rFont val="Calibri"/>
        <family val="2"/>
      </rPr>
      <t xml:space="preserve"> = </t>
    </r>
    <r>
      <rPr>
        <b/>
        <sz val="16"/>
        <color indexed="60"/>
        <rFont val="Calibri"/>
        <family val="2"/>
      </rPr>
      <t xml:space="preserve"> n</t>
    </r>
    <r>
      <rPr>
        <b/>
        <vertAlign val="subscript"/>
        <sz val="16"/>
        <color indexed="60"/>
        <rFont val="Calibri"/>
        <family val="2"/>
      </rPr>
      <t>pv</t>
    </r>
    <r>
      <rPr>
        <b/>
        <sz val="16"/>
        <color indexed="60"/>
        <rFont val="Calibri"/>
        <family val="2"/>
      </rPr>
      <t xml:space="preserve"> · n</t>
    </r>
    <r>
      <rPr>
        <b/>
        <vertAlign val="subscript"/>
        <sz val="16"/>
        <color indexed="60"/>
        <rFont val="Calibri"/>
        <family val="2"/>
      </rPr>
      <t>p</t>
    </r>
    <r>
      <rPr>
        <b/>
        <sz val="16"/>
        <color indexed="60"/>
        <rFont val="Calibri"/>
        <family val="2"/>
      </rPr>
      <t xml:space="preserve"> · n</t>
    </r>
    <r>
      <rPr>
        <b/>
        <vertAlign val="subscript"/>
        <sz val="16"/>
        <color indexed="60"/>
        <rFont val="Calibri"/>
        <family val="2"/>
      </rPr>
      <t>T</t>
    </r>
    <r>
      <rPr>
        <b/>
        <sz val="16"/>
        <color indexed="60"/>
        <rFont val="Calibri"/>
        <family val="2"/>
      </rPr>
      <t xml:space="preserve"> · P</t>
    </r>
    <r>
      <rPr>
        <b/>
        <vertAlign val="subscript"/>
        <sz val="16"/>
        <color indexed="60"/>
        <rFont val="Calibri"/>
        <family val="2"/>
      </rPr>
      <t xml:space="preserve">sun  </t>
    </r>
    <r>
      <rPr>
        <b/>
        <sz val="16"/>
        <color indexed="60"/>
        <rFont val="Calibri"/>
        <family val="2"/>
      </rPr>
      <t>· A</t>
    </r>
  </si>
  <si>
    <r>
      <t>COP</t>
    </r>
    <r>
      <rPr>
        <b/>
        <vertAlign val="subscript"/>
        <sz val="16"/>
        <color indexed="60"/>
        <rFont val="Calibri"/>
        <family val="2"/>
      </rPr>
      <t>H</t>
    </r>
    <r>
      <rPr>
        <b/>
        <sz val="16"/>
        <color indexed="60"/>
        <rFont val="Calibri"/>
        <family val="2"/>
      </rPr>
      <t xml:space="preserve"> = T</t>
    </r>
    <r>
      <rPr>
        <b/>
        <vertAlign val="subscript"/>
        <sz val="16"/>
        <color indexed="60"/>
        <rFont val="Calibri"/>
        <family val="2"/>
      </rPr>
      <t>H</t>
    </r>
    <r>
      <rPr>
        <b/>
        <sz val="16"/>
        <color indexed="60"/>
        <rFont val="Calibri"/>
        <family val="2"/>
      </rPr>
      <t xml:space="preserve"> /(T</t>
    </r>
    <r>
      <rPr>
        <b/>
        <vertAlign val="subscript"/>
        <sz val="16"/>
        <color indexed="60"/>
        <rFont val="Calibri"/>
        <family val="2"/>
      </rPr>
      <t>H</t>
    </r>
    <r>
      <rPr>
        <b/>
        <sz val="16"/>
        <color indexed="60"/>
        <rFont val="Calibri"/>
        <family val="2"/>
      </rPr>
      <t>- T</t>
    </r>
    <r>
      <rPr>
        <b/>
        <vertAlign val="subscript"/>
        <sz val="16"/>
        <color indexed="60"/>
        <rFont val="Calibri"/>
        <family val="2"/>
      </rPr>
      <t>c</t>
    </r>
    <r>
      <rPr>
        <b/>
        <sz val="16"/>
        <color indexed="60"/>
        <rFont val="Calibri"/>
        <family val="2"/>
      </rPr>
      <t>)</t>
    </r>
  </si>
  <si>
    <r>
      <t>P</t>
    </r>
    <r>
      <rPr>
        <b/>
        <vertAlign val="subscript"/>
        <sz val="16"/>
        <color indexed="60"/>
        <rFont val="Calibri"/>
        <family val="2"/>
      </rPr>
      <t>n</t>
    </r>
    <r>
      <rPr>
        <b/>
        <sz val="16"/>
        <color indexed="60"/>
        <rFont val="Calibri"/>
        <family val="2"/>
      </rPr>
      <t xml:space="preserve"> = c</t>
    </r>
    <r>
      <rPr>
        <b/>
        <vertAlign val="subscript"/>
        <sz val="16"/>
        <color indexed="60"/>
        <rFont val="Calibri"/>
        <family val="2"/>
      </rPr>
      <t>p</t>
    </r>
    <r>
      <rPr>
        <b/>
        <sz val="16"/>
        <color indexed="60"/>
        <rFont val="Calibri"/>
        <family val="2"/>
      </rPr>
      <t xml:space="preserve"> · 1/2 </t>
    </r>
    <r>
      <rPr>
        <b/>
        <sz val="16"/>
        <color indexed="60"/>
        <rFont val="Arial Narrow"/>
        <family val="2"/>
      </rPr>
      <t>·</t>
    </r>
    <r>
      <rPr>
        <b/>
        <sz val="16"/>
        <color indexed="60"/>
        <rFont val="Calibri"/>
        <family val="2"/>
      </rPr>
      <t xml:space="preserve"> </t>
    </r>
    <r>
      <rPr>
        <b/>
        <sz val="16"/>
        <color indexed="60"/>
        <rFont val="Calibri"/>
        <family val="2"/>
      </rPr>
      <t>ρ · A · v</t>
    </r>
    <r>
      <rPr>
        <b/>
        <vertAlign val="superscript"/>
        <sz val="16"/>
        <color indexed="60"/>
        <rFont val="Calibri"/>
        <family val="2"/>
      </rPr>
      <t>3</t>
    </r>
  </si>
  <si>
    <r>
      <rPr>
        <b/>
        <sz val="16"/>
        <color indexed="60"/>
        <rFont val="Calibri"/>
        <family val="2"/>
      </rPr>
      <t>Ĺ</t>
    </r>
    <r>
      <rPr>
        <b/>
        <sz val="16"/>
        <color indexed="60"/>
        <rFont val="Calibri"/>
        <family val="2"/>
      </rPr>
      <t xml:space="preserve"> = U</t>
    </r>
    <r>
      <rPr>
        <b/>
        <vertAlign val="subscript"/>
        <sz val="16"/>
        <color indexed="60"/>
        <rFont val="Calibri"/>
        <family val="2"/>
      </rPr>
      <t>p</t>
    </r>
    <r>
      <rPr>
        <b/>
        <sz val="16"/>
        <color indexed="60"/>
        <rFont val="Calibri"/>
        <family val="2"/>
      </rPr>
      <t xml:space="preserve"> · A  · (T</t>
    </r>
    <r>
      <rPr>
        <b/>
        <vertAlign val="subscript"/>
        <sz val="16"/>
        <color indexed="60"/>
        <rFont val="Calibri"/>
        <family val="2"/>
      </rPr>
      <t>d</t>
    </r>
    <r>
      <rPr>
        <b/>
        <sz val="16"/>
        <color indexed="60"/>
        <rFont val="Calibri"/>
        <family val="2"/>
      </rPr>
      <t xml:space="preserve"> - T</t>
    </r>
    <r>
      <rPr>
        <b/>
        <vertAlign val="subscript"/>
        <sz val="16"/>
        <color indexed="60"/>
        <rFont val="Calibri"/>
        <family val="2"/>
      </rPr>
      <t>s</t>
    </r>
    <r>
      <rPr>
        <b/>
        <sz val="16"/>
        <color indexed="60"/>
        <rFont val="Calibri"/>
        <family val="2"/>
      </rPr>
      <t>)</t>
    </r>
  </si>
  <si>
    <r>
      <t>n = 1 - T</t>
    </r>
    <r>
      <rPr>
        <b/>
        <vertAlign val="subscript"/>
        <sz val="16"/>
        <color indexed="60"/>
        <rFont val="Calibri"/>
        <family val="2"/>
      </rPr>
      <t>C</t>
    </r>
    <r>
      <rPr>
        <b/>
        <sz val="16"/>
        <color indexed="60"/>
        <rFont val="Calibri"/>
        <family val="2"/>
      </rPr>
      <t xml:space="preserve"> /T</t>
    </r>
    <r>
      <rPr>
        <b/>
        <vertAlign val="subscript"/>
        <sz val="16"/>
        <color indexed="60"/>
        <rFont val="Calibri"/>
        <family val="2"/>
      </rPr>
      <t>H</t>
    </r>
  </si>
  <si>
    <r>
      <t>P</t>
    </r>
    <r>
      <rPr>
        <b/>
        <vertAlign val="subscript"/>
        <sz val="16"/>
        <color indexed="60"/>
        <rFont val="Calibri"/>
        <family val="2"/>
      </rPr>
      <t>el</t>
    </r>
    <r>
      <rPr>
        <b/>
        <sz val="16"/>
        <color indexed="60"/>
        <rFont val="Calibri"/>
        <family val="2"/>
      </rPr>
      <t xml:space="preserve"> = n</t>
    </r>
    <r>
      <rPr>
        <b/>
        <vertAlign val="subscript"/>
        <sz val="16"/>
        <color indexed="60"/>
        <rFont val="Calibri"/>
        <family val="2"/>
      </rPr>
      <t>mech-el</t>
    </r>
    <r>
      <rPr>
        <b/>
        <sz val="16"/>
        <color indexed="60"/>
        <rFont val="Calibri"/>
        <family val="2"/>
      </rPr>
      <t xml:space="preserve"> · c</t>
    </r>
    <r>
      <rPr>
        <b/>
        <vertAlign val="subscript"/>
        <sz val="16"/>
        <color indexed="60"/>
        <rFont val="Calibri"/>
        <family val="2"/>
      </rPr>
      <t>p</t>
    </r>
    <r>
      <rPr>
        <b/>
        <sz val="16"/>
        <color indexed="60"/>
        <rFont val="Calibri"/>
        <family val="2"/>
      </rPr>
      <t xml:space="preserve"> · 1/2 </t>
    </r>
    <r>
      <rPr>
        <b/>
        <sz val="16"/>
        <color indexed="60"/>
        <rFont val="Arial Narrow"/>
        <family val="2"/>
      </rPr>
      <t>·</t>
    </r>
    <r>
      <rPr>
        <b/>
        <sz val="16"/>
        <color indexed="60"/>
        <rFont val="Calibri"/>
        <family val="2"/>
      </rPr>
      <t xml:space="preserve"> </t>
    </r>
    <r>
      <rPr>
        <b/>
        <sz val="16"/>
        <color indexed="60"/>
        <rFont val="Calibri"/>
        <family val="2"/>
      </rPr>
      <t>ρ · A · v</t>
    </r>
    <r>
      <rPr>
        <b/>
        <vertAlign val="superscript"/>
        <sz val="16"/>
        <color indexed="60"/>
        <rFont val="Calibri"/>
        <family val="2"/>
      </rPr>
      <t>3</t>
    </r>
  </si>
  <si>
    <r>
      <rPr>
        <b/>
        <sz val="16"/>
        <color indexed="60"/>
        <rFont val="Calibri"/>
        <family val="2"/>
      </rPr>
      <t>Ĺ</t>
    </r>
    <r>
      <rPr>
        <b/>
        <sz val="16"/>
        <color indexed="60"/>
        <rFont val="Calibri"/>
        <family val="2"/>
      </rPr>
      <t xml:space="preserve"> = U</t>
    </r>
    <r>
      <rPr>
        <b/>
        <vertAlign val="subscript"/>
        <sz val="16"/>
        <color indexed="60"/>
        <rFont val="Calibri"/>
        <family val="2"/>
      </rPr>
      <t>p</t>
    </r>
    <r>
      <rPr>
        <b/>
        <sz val="16"/>
        <color indexed="60"/>
        <rFont val="Calibri"/>
        <family val="2"/>
      </rPr>
      <t xml:space="preserve"> · S</t>
    </r>
  </si>
  <si>
    <r>
      <t>C</t>
    </r>
    <r>
      <rPr>
        <b/>
        <vertAlign val="subscript"/>
        <sz val="16"/>
        <color indexed="60"/>
        <rFont val="Calibri"/>
        <family val="2"/>
      </rPr>
      <t xml:space="preserve">f  </t>
    </r>
    <r>
      <rPr>
        <b/>
        <sz val="16"/>
        <color indexed="60"/>
        <rFont val="Calibri"/>
        <family val="2"/>
      </rPr>
      <t>= E</t>
    </r>
    <r>
      <rPr>
        <b/>
        <vertAlign val="subscript"/>
        <sz val="16"/>
        <color indexed="60"/>
        <rFont val="Calibri"/>
        <family val="2"/>
      </rPr>
      <t>t</t>
    </r>
    <r>
      <rPr>
        <b/>
        <sz val="16"/>
        <color indexed="60"/>
        <rFont val="Calibri"/>
        <family val="2"/>
      </rPr>
      <t xml:space="preserve"> / (P</t>
    </r>
    <r>
      <rPr>
        <b/>
        <vertAlign val="subscript"/>
        <sz val="16"/>
        <color indexed="60"/>
        <rFont val="Calibri"/>
        <family val="2"/>
      </rPr>
      <t>n</t>
    </r>
    <r>
      <rPr>
        <b/>
        <sz val="16"/>
        <color indexed="60"/>
        <rFont val="Calibri"/>
        <family val="2"/>
      </rPr>
      <t xml:space="preserve"> · Δt)</t>
    </r>
  </si>
  <si>
    <t>Υδραυλικά</t>
  </si>
  <si>
    <t>Γεωθερμία</t>
  </si>
  <si>
    <r>
      <t xml:space="preserve">P = n · </t>
    </r>
    <r>
      <rPr>
        <b/>
        <sz val="16"/>
        <color indexed="60"/>
        <rFont val="Calibri"/>
        <family val="2"/>
      </rPr>
      <t xml:space="preserve"> </t>
    </r>
    <r>
      <rPr>
        <b/>
        <sz val="16"/>
        <color indexed="60"/>
        <rFont val="Calibri"/>
        <family val="2"/>
      </rPr>
      <t>ρ</t>
    </r>
    <r>
      <rPr>
        <b/>
        <vertAlign val="subscript"/>
        <sz val="16"/>
        <color indexed="60"/>
        <rFont val="Calibri"/>
        <family val="2"/>
      </rPr>
      <t>w</t>
    </r>
    <r>
      <rPr>
        <b/>
        <sz val="16"/>
        <color indexed="60"/>
        <rFont val="Calibri"/>
        <family val="2"/>
      </rPr>
      <t xml:space="preserve"> · g · ΔH · q</t>
    </r>
    <r>
      <rPr>
        <b/>
        <vertAlign val="subscript"/>
        <sz val="16"/>
        <color indexed="60"/>
        <rFont val="Calibri"/>
        <family val="2"/>
      </rPr>
      <t>w</t>
    </r>
  </si>
  <si>
    <t>Q = k · Δθ/Δζ</t>
  </si>
  <si>
    <t>Μονάδες</t>
  </si>
  <si>
    <r>
      <t>W/m</t>
    </r>
    <r>
      <rPr>
        <b/>
        <vertAlign val="superscript"/>
        <sz val="16"/>
        <color rgb="FFFFFFFF"/>
        <rFont val="Calibri"/>
        <family val="2"/>
      </rPr>
      <t>2</t>
    </r>
  </si>
  <si>
    <t>Μέγιστη ηλιακή ισχύς ανά τετραγωνικό μέτρο εδάφους θεωρούμε</t>
  </si>
  <si>
    <t>1000 Wh/m2</t>
  </si>
  <si>
    <t>1300 W/m2</t>
  </si>
  <si>
    <t>1000 W/m2</t>
  </si>
  <si>
    <t>1300 Wh/m2</t>
  </si>
  <si>
    <t>Ποια είναι η αιτία που μεταδίδεται η θερμική ενέργεια?</t>
  </si>
  <si>
    <t>Με ποιους τρόπους μεταδίδεται η θερμική ενέργεια?</t>
  </si>
  <si>
    <t>Πόσες kWh είναι 300.000 J</t>
  </si>
  <si>
    <t>Ποιο φυσικό μέγεθος περιγράφεται με J/s και ποια η μονάδα του στο SI?</t>
  </si>
  <si>
    <t>Ποιο φυσικό μέγεθος περιγράφεται με W*s και ποια η μονάδα του στο SI?</t>
  </si>
  <si>
    <t>Πόση ενέργεια θα δώσει ο ήλιος στο έδαφος ανά τετραγωνικό μέτρο στο μέγιστο της ακτινοβολίας του για 1 h?</t>
  </si>
  <si>
    <r>
      <t>Ένα πυρηνικό εργοστάσιο έχει ισχύ 1</t>
    </r>
    <r>
      <rPr>
        <sz val="14"/>
        <color rgb="FFFF0000"/>
        <rFont val="Calibri"/>
        <family val="2"/>
        <scheme val="minor"/>
      </rPr>
      <t>*x</t>
    </r>
    <r>
      <rPr>
        <sz val="14"/>
        <color theme="1"/>
        <rFont val="Calibri"/>
        <family val="2"/>
        <scheme val="minor"/>
      </rPr>
      <t xml:space="preserve"> GW και λειτουργεί 24 h το 24ωρο. Πόση ενέργεια παράγει το χρόνο?</t>
    </r>
  </si>
  <si>
    <r>
      <t>Τι ενέργεια μπορεί να μας δώσει νερό 10000</t>
    </r>
    <r>
      <rPr>
        <sz val="14"/>
        <color rgb="FFFF0000"/>
        <rFont val="Calibri"/>
        <family val="2"/>
        <scheme val="minor"/>
      </rPr>
      <t>*x</t>
    </r>
    <r>
      <rPr>
        <sz val="14"/>
        <color theme="1"/>
        <rFont val="Calibri"/>
        <family val="2"/>
        <scheme val="minor"/>
      </rPr>
      <t xml:space="preserve"> kg εντός δεξαμενής σε ύψος h=1000 m από το σημείο που βρισκόμαστε. (μην υπολογίσετε την υψομετρική διαφορά εντός δεξαμενής, επιτάχυνση βαρύτητας g = 10 m/s</t>
    </r>
    <r>
      <rPr>
        <vertAlign val="superscript"/>
        <sz val="14"/>
        <color theme="1"/>
        <rFont val="Calibri"/>
        <family val="2"/>
        <scheme val="minor"/>
      </rPr>
      <t>2</t>
    </r>
    <r>
      <rPr>
        <sz val="14"/>
        <color theme="1"/>
        <rFont val="Calibri"/>
        <family val="2"/>
        <scheme val="minor"/>
      </rPr>
      <t>).</t>
    </r>
  </si>
  <si>
    <t>ΟΠΟΥ ΕΧΕΙ ΤΟ *x βάζετε το τελευταίο ψηφίο του ΑΜ σας. Για αυτούς που τελειώνει ο ΑΜ σε 0 βάζετε 10</t>
  </si>
  <si>
    <r>
      <t>Μια ηλεκτρική συσκευή έχει μέση ισχύ 40</t>
    </r>
    <r>
      <rPr>
        <sz val="14"/>
        <color rgb="FFFF0000"/>
        <rFont val="Calibri"/>
        <family val="2"/>
        <scheme val="minor"/>
      </rPr>
      <t>*x</t>
    </r>
    <r>
      <rPr>
        <sz val="14"/>
        <color theme="1"/>
        <rFont val="Calibri"/>
        <family val="2"/>
        <scheme val="minor"/>
      </rPr>
      <t xml:space="preserve"> W και λειτουργεί 10 ώρες το 24ωρο. Πόση ενέργεια καταναλώνει?</t>
    </r>
  </si>
  <si>
    <r>
      <t xml:space="preserve">Για χρήση ζεστού νερού θέλουμε νερό με θερμοκρασία 45   </t>
    </r>
    <r>
      <rPr>
        <sz val="14"/>
        <color theme="1"/>
        <rFont val="Calibri"/>
        <family val="2"/>
      </rPr>
      <t>̊</t>
    </r>
    <r>
      <rPr>
        <sz val="14"/>
        <color theme="1"/>
        <rFont val="Calibri"/>
        <family val="2"/>
        <scheme val="minor"/>
      </rPr>
      <t>C, ενώ από το δίκτυο έχει θερμοκρασία 15   ̊C. Η κατανάλωση ζεστού νερού  είναι 10</t>
    </r>
    <r>
      <rPr>
        <sz val="14"/>
        <color rgb="FFFF0000"/>
        <rFont val="Calibri"/>
        <family val="2"/>
        <scheme val="minor"/>
      </rPr>
      <t>*x</t>
    </r>
    <r>
      <rPr>
        <sz val="14"/>
        <color theme="1"/>
        <rFont val="Calibri"/>
        <family val="2"/>
        <scheme val="minor"/>
      </rPr>
      <t xml:space="preserve"> m</t>
    </r>
    <r>
      <rPr>
        <vertAlign val="superscript"/>
        <sz val="14"/>
        <color theme="1"/>
        <rFont val="Calibri"/>
        <family val="2"/>
        <scheme val="minor"/>
      </rPr>
      <t>3</t>
    </r>
    <r>
      <rPr>
        <sz val="14"/>
        <color theme="1"/>
        <rFont val="Calibri"/>
        <family val="2"/>
        <scheme val="minor"/>
      </rPr>
      <t xml:space="preserve"> νερού ανά μέρα.  Η ηλιακή ακτινοβολία για μια τυπική ημέρα φαίνεται στο φύλλο "Ακτινοβολία". Το νομόγραμμα για την απόδοση του ηλιοθερμικού φαίνεται στο φύλλο "Νομόγραμμα Ηλιοθερμικού" και η μέση θερμοκρασιακή διαφορά του εσωτερικού του ηλιοθερμικού με το περιβάλλον είναι 20   ̊C. Ποιο το μέγεθος ηλιοθερμικού που καλύπτει αυτή την κατανάλωση?   (Πυκνότητα νερού 1 kg/L, Cp = 4200 J/(kg  ̊C) ).</t>
    </r>
  </si>
  <si>
    <r>
      <t xml:space="preserve">Κατοικία στη χώρα μας θερμαίνεται/ψύχεται από τρία κλιματιστικά. Καθένα έχει μέση ισχύ 600 </t>
    </r>
    <r>
      <rPr>
        <sz val="14"/>
        <color rgb="FFFF0000"/>
        <rFont val="Calibri"/>
        <family val="2"/>
        <scheme val="minor"/>
      </rPr>
      <t>*x</t>
    </r>
    <r>
      <rPr>
        <sz val="14"/>
        <color theme="1"/>
        <rFont val="Calibri"/>
        <family val="2"/>
        <scheme val="minor"/>
      </rPr>
      <t xml:space="preserve"> W, ενώ η μέγιστη ισχύς του κάθε κλιματιστικού μπορεί να φθάσει το 1,5</t>
    </r>
    <r>
      <rPr>
        <sz val="14"/>
        <color rgb="FFFF0000"/>
        <rFont val="Calibri"/>
        <family val="2"/>
        <scheme val="minor"/>
      </rPr>
      <t>*x</t>
    </r>
    <r>
      <rPr>
        <sz val="14"/>
        <color theme="1"/>
        <rFont val="Calibri"/>
        <family val="2"/>
        <scheme val="minor"/>
      </rPr>
      <t xml:space="preserve"> kW. α). Πόση ενέργεια χρειαζόμαστε ημερησίως; β). Έστω σύστημα για την κάλυψη της ζήτησης. Ποια θα είναι η ελάχιστη ισχύς του συστήματος;</t>
    </r>
  </si>
  <si>
    <t>η ισχυς και στο SI η μοναδα μετρησεις είναι W</t>
  </si>
  <si>
    <t>GWh</t>
  </si>
  <si>
    <t>βαρυτικη δυναμικη ενεργεια</t>
  </si>
  <si>
    <t xml:space="preserve">α) </t>
  </si>
  <si>
    <t xml:space="preserve">W αρα 1,8kW μεση ισχυ γιατι 3 κλιματιστικα </t>
  </si>
  <si>
    <t>ενεργεια</t>
  </si>
  <si>
    <t>kWh</t>
  </si>
  <si>
    <t>β)</t>
  </si>
  <si>
    <t>Kw</t>
  </si>
  <si>
    <t xml:space="preserve">η εσωτερική κινηση των ατώμων και των μορίων </t>
  </si>
  <si>
    <t xml:space="preserve">με την αλλαγή θερμότητας </t>
  </si>
  <si>
    <t>η ενέργεια και στο SI η μοναδα μετρησεις είναι  J</t>
  </si>
  <si>
    <t>kw</t>
  </si>
  <si>
    <t>Eδ=m*g*h</t>
  </si>
  <si>
    <t>J</t>
  </si>
  <si>
    <t xml:space="preserve">βαρυτικη δυναμικη ενεργεια- κινιτηκη ενέργεια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</si>
</sst>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</font>
    <font>
      <b/>
      <sz val="20"/>
      <color rgb="FFFFFFFF"/>
      <name val="Calibri"/>
      <family val="2"/>
    </font>
    <font>
      <b/>
      <sz val="14"/>
      <color rgb="FFFFFFFF"/>
      <name val="Calibri"/>
      <family val="2"/>
    </font>
    <font>
      <sz val="14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b/>
      <vertAlign val="subscript"/>
      <sz val="16"/>
      <color indexed="60"/>
      <name val="Calibri"/>
      <family val="2"/>
    </font>
    <font>
      <b/>
      <sz val="16"/>
      <color indexed="60"/>
      <name val="Calibri"/>
      <family val="2"/>
    </font>
    <font>
      <b/>
      <sz val="16"/>
      <color indexed="60"/>
      <name val="Arial Narrow"/>
      <family val="2"/>
    </font>
    <font>
      <sz val="16"/>
      <color rgb="FFC00000"/>
      <name val="Calibri"/>
      <family val="2"/>
      <scheme val="minor"/>
    </font>
    <font>
      <b/>
      <vertAlign val="superscript"/>
      <sz val="16"/>
      <color indexed="60"/>
      <name val="Calibri"/>
      <family val="2"/>
    </font>
    <font>
      <b/>
      <vertAlign val="superscript"/>
      <sz val="16"/>
      <color rgb="FFFFFFFF"/>
      <name val="Calibri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Arial Narrow"/>
      <family val="2"/>
    </font>
    <font>
      <sz val="14"/>
      <color theme="1"/>
      <name val="Calibri"/>
      <family val="2"/>
      <scheme val="minor"/>
    </font>
    <font>
      <vertAlign val="superscript"/>
      <sz val="14"/>
      <color theme="1"/>
      <name val="Calibri"/>
      <family val="2"/>
      <scheme val="minor"/>
    </font>
    <font>
      <sz val="14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8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CFD5EA"/>
        <bgColor indexed="64"/>
      </patternFill>
    </fill>
    <fill>
      <patternFill patternType="solid">
        <fgColor rgb="FFE9EBF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20" fontId="2" fillId="2" borderId="1" xfId="0" applyNumberFormat="1" applyFont="1" applyFill="1" applyBorder="1" applyAlignment="1">
      <alignment horizontal="center" vertical="center" wrapText="1" readingOrder="1"/>
    </xf>
    <xf numFmtId="20" fontId="3" fillId="2" borderId="1" xfId="0" applyNumberFormat="1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20" fontId="3" fillId="2" borderId="2" xfId="0" applyNumberFormat="1" applyFont="1" applyFill="1" applyBorder="1" applyAlignment="1">
      <alignment horizontal="center" vertical="center" wrapText="1" readingOrder="1"/>
    </xf>
    <xf numFmtId="0" fontId="4" fillId="3" borderId="2" xfId="0" applyFont="1" applyFill="1" applyBorder="1" applyAlignment="1">
      <alignment horizontal="center" vertical="center" wrapText="1" readingOrder="1"/>
    </xf>
    <xf numFmtId="20" fontId="3" fillId="2" borderId="3" xfId="0" applyNumberFormat="1" applyFont="1" applyFill="1" applyBorder="1" applyAlignment="1">
      <alignment horizontal="center" vertical="center" wrapText="1" readingOrder="1"/>
    </xf>
    <xf numFmtId="0" fontId="4" fillId="4" borderId="3" xfId="0" applyFont="1" applyFill="1" applyBorder="1" applyAlignment="1">
      <alignment horizontal="center" vertical="center" wrapText="1" readingOrder="1"/>
    </xf>
    <xf numFmtId="0" fontId="4" fillId="3" borderId="3" xfId="0" applyFont="1" applyFill="1" applyBorder="1" applyAlignment="1">
      <alignment horizontal="center" vertical="center" wrapText="1" readingOrder="1"/>
    </xf>
    <xf numFmtId="0" fontId="0" fillId="5" borderId="4" xfId="0" applyFill="1" applyBorder="1"/>
    <xf numFmtId="0" fontId="0" fillId="5" borderId="0" xfId="0" applyFill="1"/>
    <xf numFmtId="0" fontId="11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4" fillId="0" borderId="0" xfId="0" applyFont="1" applyAlignment="1">
      <alignment wrapText="1"/>
    </xf>
    <xf numFmtId="0" fontId="14" fillId="0" borderId="0" xfId="0" applyFont="1"/>
    <xf numFmtId="0" fontId="1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wrapText="1"/>
    </xf>
    <xf numFmtId="0" fontId="20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22" fillId="0" borderId="0" xfId="0" applyFont="1"/>
    <xf numFmtId="0" fontId="1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0" xfId="0" applyFont="1" applyAlignment="1"/>
    <xf numFmtId="0" fontId="6" fillId="0" borderId="4" xfId="0" applyFont="1" applyBorder="1" applyAlignment="1">
      <alignment horizontal="center" vertical="center"/>
    </xf>
    <xf numFmtId="0" fontId="17" fillId="6" borderId="0" xfId="0" applyFont="1" applyFill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22</xdr:col>
      <xdr:colOff>578712</xdr:colOff>
      <xdr:row>43</xdr:row>
      <xdr:rowOff>137160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C805B51-1DE2-402B-9287-BDC886025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989912" cy="800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C2D24-54CA-4BA5-B7EE-86F218B32BBC}">
  <dimension ref="A1:K42"/>
  <sheetViews>
    <sheetView tabSelected="1" topLeftCell="A16" zoomScale="75" zoomScaleNormal="75" workbookViewId="0">
      <selection activeCell="E8" sqref="E8"/>
    </sheetView>
  </sheetViews>
  <sheetFormatPr defaultRowHeight="14.4" x14ac:dyDescent="0.3"/>
  <cols>
    <col min="2" max="2" width="8.88671875" style="14"/>
    <col min="3" max="3" width="107.77734375" customWidth="1"/>
    <col min="4" max="4" width="37.109375" customWidth="1"/>
    <col min="5" max="5" width="40.6640625" customWidth="1"/>
    <col min="6" max="6" width="25" customWidth="1"/>
    <col min="7" max="7" width="30" customWidth="1"/>
  </cols>
  <sheetData>
    <row r="1" spans="1:11" ht="23.4" x14ac:dyDescent="0.45">
      <c r="C1" s="26" t="s">
        <v>55</v>
      </c>
    </row>
    <row r="3" spans="1:11" x14ac:dyDescent="0.3">
      <c r="B3" s="15" t="s">
        <v>40</v>
      </c>
    </row>
    <row r="4" spans="1:11" ht="144" x14ac:dyDescent="0.35">
      <c r="A4" s="27">
        <v>1</v>
      </c>
      <c r="B4" s="14">
        <v>2</v>
      </c>
      <c r="C4" s="19" t="s">
        <v>0</v>
      </c>
      <c r="D4" s="31" t="s">
        <v>1</v>
      </c>
      <c r="E4" s="20" t="s">
        <v>2</v>
      </c>
      <c r="F4" s="20" t="s">
        <v>3</v>
      </c>
      <c r="G4" s="20" t="s">
        <v>4</v>
      </c>
      <c r="H4" s="21"/>
      <c r="I4" s="21"/>
      <c r="J4" s="21"/>
      <c r="K4" s="21"/>
    </row>
    <row r="5" spans="1:11" ht="36" x14ac:dyDescent="0.35">
      <c r="A5" s="27">
        <v>2</v>
      </c>
      <c r="B5" s="14">
        <v>2</v>
      </c>
      <c r="C5" s="19" t="s">
        <v>47</v>
      </c>
      <c r="D5" s="20" t="s">
        <v>68</v>
      </c>
      <c r="E5" s="20"/>
      <c r="F5" s="20"/>
      <c r="G5" s="20"/>
      <c r="H5" s="21"/>
      <c r="I5" s="21"/>
      <c r="J5" s="21"/>
      <c r="K5" s="21"/>
    </row>
    <row r="6" spans="1:11" ht="21" x14ac:dyDescent="0.35">
      <c r="A6" s="27">
        <v>3</v>
      </c>
      <c r="B6" s="14">
        <v>2</v>
      </c>
      <c r="C6" s="19" t="s">
        <v>48</v>
      </c>
      <c r="D6" s="20" t="s">
        <v>69</v>
      </c>
      <c r="E6" s="20"/>
      <c r="F6" s="20"/>
      <c r="G6" s="20"/>
      <c r="H6" s="21"/>
      <c r="I6" s="21"/>
      <c r="J6" s="21"/>
      <c r="K6" s="21"/>
    </row>
    <row r="7" spans="1:11" ht="13.8" customHeight="1" x14ac:dyDescent="0.35">
      <c r="A7" s="27">
        <v>4</v>
      </c>
      <c r="B7" s="14">
        <v>2</v>
      </c>
      <c r="C7" s="19" t="s">
        <v>42</v>
      </c>
      <c r="D7" s="20" t="s">
        <v>43</v>
      </c>
      <c r="E7" s="20" t="s">
        <v>44</v>
      </c>
      <c r="F7" s="20" t="s">
        <v>45</v>
      </c>
      <c r="G7" s="31" t="s">
        <v>46</v>
      </c>
      <c r="H7" s="21"/>
      <c r="I7" s="21"/>
      <c r="J7" s="21"/>
      <c r="K7" s="21"/>
    </row>
    <row r="8" spans="1:11" ht="43.8" customHeight="1" x14ac:dyDescent="0.35">
      <c r="A8" s="27">
        <v>5</v>
      </c>
      <c r="B8" s="14">
        <v>2</v>
      </c>
      <c r="C8" s="19" t="s">
        <v>52</v>
      </c>
      <c r="D8" s="20" t="s">
        <v>43</v>
      </c>
      <c r="E8" s="31" t="s">
        <v>44</v>
      </c>
      <c r="F8" s="20" t="s">
        <v>45</v>
      </c>
      <c r="G8" s="20" t="s">
        <v>46</v>
      </c>
      <c r="H8" s="21"/>
      <c r="I8" s="21"/>
      <c r="J8" s="21"/>
      <c r="K8" s="21"/>
    </row>
    <row r="9" spans="1:11" ht="90" x14ac:dyDescent="0.35">
      <c r="A9" s="27">
        <v>6</v>
      </c>
      <c r="B9" s="14">
        <v>2</v>
      </c>
      <c r="C9" s="22" t="s">
        <v>9</v>
      </c>
      <c r="D9" s="20" t="s">
        <v>8</v>
      </c>
      <c r="E9" s="31" t="s">
        <v>7</v>
      </c>
      <c r="F9" s="20" t="s">
        <v>6</v>
      </c>
      <c r="G9" s="20" t="s">
        <v>5</v>
      </c>
      <c r="H9" s="21"/>
      <c r="I9" s="21"/>
      <c r="J9" s="21"/>
      <c r="K9" s="21"/>
    </row>
    <row r="10" spans="1:11" ht="72" x14ac:dyDescent="0.35">
      <c r="A10" s="27">
        <v>7</v>
      </c>
      <c r="B10" s="14">
        <v>2</v>
      </c>
      <c r="C10" s="22" t="s">
        <v>10</v>
      </c>
      <c r="D10" s="22" t="s">
        <v>11</v>
      </c>
      <c r="E10" s="31" t="s">
        <v>12</v>
      </c>
      <c r="F10" s="22" t="s">
        <v>13</v>
      </c>
      <c r="G10" s="22" t="s">
        <v>14</v>
      </c>
      <c r="H10" s="21"/>
      <c r="I10" s="21"/>
      <c r="J10" s="21"/>
      <c r="K10" s="21"/>
    </row>
    <row r="11" spans="1:11" ht="36" x14ac:dyDescent="0.35">
      <c r="A11" s="27">
        <v>8</v>
      </c>
      <c r="B11" s="14">
        <v>2</v>
      </c>
      <c r="C11" s="23" t="s">
        <v>50</v>
      </c>
      <c r="D11" s="23" t="s">
        <v>59</v>
      </c>
      <c r="E11" s="23"/>
      <c r="F11" s="23"/>
      <c r="G11" s="23"/>
      <c r="H11" s="21"/>
      <c r="I11" s="21"/>
      <c r="J11" s="21"/>
      <c r="K11" s="21"/>
    </row>
    <row r="12" spans="1:11" ht="36" x14ac:dyDescent="0.35">
      <c r="A12" s="27">
        <v>9</v>
      </c>
      <c r="B12" s="14">
        <v>2</v>
      </c>
      <c r="C12" s="23" t="s">
        <v>51</v>
      </c>
      <c r="D12" s="23" t="s">
        <v>70</v>
      </c>
      <c r="E12" s="23"/>
      <c r="F12" s="23"/>
      <c r="G12" s="23"/>
      <c r="H12" s="21"/>
      <c r="I12" s="21"/>
      <c r="J12" s="21"/>
      <c r="K12" s="21"/>
    </row>
    <row r="13" spans="1:11" ht="21" x14ac:dyDescent="0.35">
      <c r="A13" s="27">
        <v>10</v>
      </c>
      <c r="B13" s="14">
        <v>2</v>
      </c>
      <c r="C13" s="23" t="s">
        <v>49</v>
      </c>
      <c r="D13" s="23">
        <f>300000/3600000</f>
        <v>8.3333333333333329E-2</v>
      </c>
      <c r="E13" s="23" t="s">
        <v>65</v>
      </c>
      <c r="F13" s="23"/>
      <c r="G13" s="23"/>
      <c r="H13" s="21"/>
      <c r="I13" s="21"/>
      <c r="J13" s="21"/>
      <c r="K13" s="21"/>
    </row>
    <row r="14" spans="1:11" ht="36" x14ac:dyDescent="0.35">
      <c r="A14" s="27">
        <v>11</v>
      </c>
      <c r="B14" s="14">
        <v>5</v>
      </c>
      <c r="C14" s="23" t="s">
        <v>53</v>
      </c>
      <c r="D14" s="23">
        <f>1*365*24</f>
        <v>8760</v>
      </c>
      <c r="E14" s="23" t="s">
        <v>60</v>
      </c>
      <c r="F14" s="23"/>
      <c r="G14" s="23"/>
      <c r="H14" s="21"/>
      <c r="I14" s="21"/>
      <c r="J14" s="21"/>
      <c r="K14" s="21"/>
    </row>
    <row r="15" spans="1:11" ht="36" x14ac:dyDescent="0.35">
      <c r="A15" s="27">
        <v>12</v>
      </c>
      <c r="B15" s="14">
        <v>5</v>
      </c>
      <c r="C15" s="22" t="s">
        <v>56</v>
      </c>
      <c r="D15" s="23">
        <f>40/10</f>
        <v>4</v>
      </c>
      <c r="E15" s="23" t="s">
        <v>71</v>
      </c>
      <c r="F15" s="23"/>
      <c r="G15" s="23"/>
      <c r="H15" s="21"/>
      <c r="I15" s="21"/>
      <c r="J15" s="21"/>
      <c r="K15" s="21"/>
    </row>
    <row r="16" spans="1:11" ht="55.8" x14ac:dyDescent="0.35">
      <c r="A16" s="27">
        <v>13</v>
      </c>
      <c r="B16" s="14">
        <v>5</v>
      </c>
      <c r="C16" s="23" t="s">
        <v>54</v>
      </c>
      <c r="D16" s="23" t="s">
        <v>61</v>
      </c>
      <c r="E16" s="23" t="s">
        <v>72</v>
      </c>
      <c r="F16" s="23">
        <f>10000*10*1000</f>
        <v>100000000</v>
      </c>
      <c r="G16" s="23" t="s">
        <v>73</v>
      </c>
      <c r="H16" s="21"/>
      <c r="I16" s="21"/>
      <c r="J16" s="21"/>
      <c r="K16" s="21"/>
    </row>
    <row r="17" spans="1:11" ht="36" x14ac:dyDescent="0.35">
      <c r="A17" s="27">
        <v>14</v>
      </c>
      <c r="B17" s="14">
        <v>5</v>
      </c>
      <c r="C17" s="23" t="s">
        <v>15</v>
      </c>
      <c r="D17" s="23" t="s">
        <v>74</v>
      </c>
      <c r="E17" s="23"/>
      <c r="F17" s="23"/>
      <c r="G17" s="23"/>
      <c r="H17" s="21"/>
      <c r="I17" s="21"/>
      <c r="J17" s="21"/>
      <c r="K17" s="21"/>
    </row>
    <row r="18" spans="1:11" ht="72" x14ac:dyDescent="0.35">
      <c r="A18" s="27">
        <v>15</v>
      </c>
      <c r="B18" s="14">
        <v>20</v>
      </c>
      <c r="C18" s="23" t="s">
        <v>58</v>
      </c>
      <c r="D18" s="23" t="s">
        <v>62</v>
      </c>
      <c r="E18" s="23">
        <f>600*3</f>
        <v>1800</v>
      </c>
      <c r="F18" s="23" t="s">
        <v>63</v>
      </c>
      <c r="G18" s="23" t="s">
        <v>64</v>
      </c>
      <c r="H18" s="21">
        <f>1.8*24</f>
        <v>43.2</v>
      </c>
      <c r="I18" s="21" t="s">
        <v>65</v>
      </c>
      <c r="J18" s="21"/>
      <c r="K18" s="21"/>
    </row>
    <row r="19" spans="1:11" ht="18" x14ac:dyDescent="0.35">
      <c r="D19" s="24"/>
      <c r="E19" s="23"/>
      <c r="F19" s="23"/>
      <c r="G19" s="22"/>
      <c r="H19" s="21"/>
      <c r="I19" s="25"/>
      <c r="J19" s="21"/>
      <c r="K19" s="21"/>
    </row>
    <row r="20" spans="1:11" ht="21" x14ac:dyDescent="0.4">
      <c r="C20" s="18"/>
      <c r="D20" s="16" t="s">
        <v>66</v>
      </c>
      <c r="E20" s="16">
        <f>3*1.5</f>
        <v>4.5</v>
      </c>
      <c r="F20" s="16" t="s">
        <v>67</v>
      </c>
      <c r="G20" s="16"/>
      <c r="H20" s="17"/>
      <c r="I20" s="17"/>
      <c r="J20" s="17"/>
    </row>
    <row r="21" spans="1:11" ht="21" x14ac:dyDescent="0.4">
      <c r="C21" s="18"/>
      <c r="D21" s="17"/>
      <c r="E21" s="16"/>
      <c r="F21" s="16"/>
      <c r="G21" s="16"/>
      <c r="H21" s="17"/>
      <c r="I21" s="17"/>
      <c r="J21" s="17"/>
    </row>
    <row r="22" spans="1:11" ht="21" x14ac:dyDescent="0.4">
      <c r="C22" s="18"/>
      <c r="D22" s="17"/>
      <c r="E22" s="16"/>
      <c r="F22" s="16"/>
      <c r="G22" s="16"/>
      <c r="H22" s="17"/>
      <c r="I22" s="17"/>
      <c r="J22" s="17"/>
    </row>
    <row r="23" spans="1:11" ht="21" x14ac:dyDescent="0.4">
      <c r="C23" s="18"/>
      <c r="D23" s="17"/>
      <c r="E23" s="16"/>
      <c r="F23" s="16"/>
      <c r="G23" s="16"/>
      <c r="H23" s="17"/>
      <c r="I23" s="17"/>
      <c r="J23" s="17"/>
    </row>
    <row r="24" spans="1:11" ht="21" x14ac:dyDescent="0.4">
      <c r="C24" s="17"/>
      <c r="D24" s="17"/>
      <c r="E24" s="17"/>
      <c r="F24" s="17"/>
    </row>
    <row r="25" spans="1:11" ht="128.4" x14ac:dyDescent="0.4">
      <c r="A25" s="27">
        <v>16</v>
      </c>
      <c r="B25" s="14">
        <v>40</v>
      </c>
      <c r="C25" s="23" t="s">
        <v>57</v>
      </c>
      <c r="D25" s="17"/>
      <c r="E25" s="17"/>
      <c r="F25" s="17"/>
      <c r="G25" s="16"/>
      <c r="H25" s="17"/>
    </row>
    <row r="26" spans="1:11" ht="21" x14ac:dyDescent="0.4">
      <c r="C26" s="17"/>
      <c r="D26" s="17"/>
      <c r="E26" s="17"/>
      <c r="F26" s="17"/>
    </row>
    <row r="27" spans="1:11" ht="21" x14ac:dyDescent="0.4">
      <c r="C27" s="17"/>
      <c r="D27" s="17"/>
      <c r="E27" s="17"/>
      <c r="F27" s="17"/>
    </row>
    <row r="28" spans="1:11" ht="21" x14ac:dyDescent="0.4">
      <c r="C28" s="17"/>
      <c r="D28" s="17"/>
      <c r="E28" s="17"/>
      <c r="F28" s="17"/>
    </row>
    <row r="29" spans="1:11" ht="21" x14ac:dyDescent="0.4">
      <c r="C29" s="17"/>
      <c r="D29" s="17"/>
      <c r="E29" s="17"/>
      <c r="F29" s="17"/>
    </row>
    <row r="30" spans="1:11" ht="21" x14ac:dyDescent="0.4">
      <c r="C30" s="17"/>
      <c r="D30" s="17"/>
      <c r="E30" s="17"/>
      <c r="F30" s="17"/>
    </row>
    <row r="31" spans="1:11" ht="21" x14ac:dyDescent="0.4">
      <c r="C31" s="17"/>
      <c r="D31" s="17"/>
      <c r="E31" s="17"/>
      <c r="F31" s="17"/>
    </row>
    <row r="32" spans="1:11" ht="21" x14ac:dyDescent="0.4">
      <c r="C32" s="17"/>
      <c r="D32" s="17"/>
      <c r="E32" s="17"/>
      <c r="F32" s="17"/>
    </row>
    <row r="33" spans="3:6" ht="21" x14ac:dyDescent="0.4">
      <c r="C33" s="17"/>
      <c r="D33" s="17"/>
      <c r="E33" s="17"/>
      <c r="F33" s="17"/>
    </row>
    <row r="34" spans="3:6" ht="21" x14ac:dyDescent="0.4">
      <c r="C34" s="17"/>
      <c r="D34" s="17"/>
      <c r="E34" s="17"/>
      <c r="F34" s="17"/>
    </row>
    <row r="35" spans="3:6" ht="21" x14ac:dyDescent="0.4">
      <c r="C35" s="17"/>
      <c r="D35" s="17"/>
      <c r="E35" s="17"/>
      <c r="F35" s="17"/>
    </row>
    <row r="36" spans="3:6" ht="21" x14ac:dyDescent="0.4">
      <c r="C36" s="17"/>
      <c r="D36" s="17"/>
      <c r="E36" s="17"/>
      <c r="F36" s="17"/>
    </row>
    <row r="37" spans="3:6" ht="21" x14ac:dyDescent="0.4">
      <c r="C37" s="17"/>
      <c r="D37" s="17"/>
      <c r="E37" s="17"/>
      <c r="F37" s="17"/>
    </row>
    <row r="38" spans="3:6" ht="21" x14ac:dyDescent="0.4">
      <c r="C38" s="17"/>
      <c r="D38" s="17"/>
      <c r="E38" s="17"/>
      <c r="F38" s="17"/>
    </row>
    <row r="39" spans="3:6" ht="21" x14ac:dyDescent="0.4">
      <c r="C39" s="17"/>
      <c r="D39" s="17"/>
      <c r="E39" s="17"/>
      <c r="F39" s="17"/>
    </row>
    <row r="40" spans="3:6" ht="21" x14ac:dyDescent="0.4">
      <c r="C40" s="17"/>
      <c r="D40" s="17"/>
      <c r="E40" s="17"/>
      <c r="F40" s="17"/>
    </row>
    <row r="41" spans="3:6" ht="21" x14ac:dyDescent="0.4">
      <c r="C41" s="17"/>
      <c r="D41" s="17"/>
      <c r="E41" s="17"/>
      <c r="F41" s="17"/>
    </row>
    <row r="42" spans="3:6" ht="21" x14ac:dyDescent="0.4">
      <c r="C42" s="17"/>
      <c r="D42" s="17"/>
      <c r="E42" s="17"/>
      <c r="F42" s="17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57A61-9B35-4B8F-B6A4-38221B3E0974}">
  <dimension ref="A1:B91"/>
  <sheetViews>
    <sheetView workbookViewId="0">
      <selection activeCell="C1" sqref="C1"/>
    </sheetView>
  </sheetViews>
  <sheetFormatPr defaultRowHeight="14.4" x14ac:dyDescent="0.3"/>
  <cols>
    <col min="1" max="1" width="18.88671875" customWidth="1"/>
    <col min="2" max="2" width="24.44140625" customWidth="1"/>
  </cols>
  <sheetData>
    <row r="1" spans="1:2" ht="24" thickBot="1" x14ac:dyDescent="0.35">
      <c r="A1" s="1" t="s">
        <v>16</v>
      </c>
      <c r="B1" s="1" t="s">
        <v>41</v>
      </c>
    </row>
    <row r="2" spans="1:2" ht="27" thickTop="1" thickBot="1" x14ac:dyDescent="0.35">
      <c r="A2" s="2" t="s">
        <v>17</v>
      </c>
      <c r="B2" s="2" t="s">
        <v>18</v>
      </c>
    </row>
    <row r="3" spans="1:2" ht="27" thickTop="1" thickBot="1" x14ac:dyDescent="0.35">
      <c r="A3" s="3"/>
      <c r="B3" s="2">
        <v>0</v>
      </c>
    </row>
    <row r="4" spans="1:2" ht="19.2" thickTop="1" thickBot="1" x14ac:dyDescent="0.35">
      <c r="A4" s="4">
        <v>0.27083333333333331</v>
      </c>
      <c r="B4" s="5">
        <v>0</v>
      </c>
    </row>
    <row r="5" spans="1:2" ht="19.2" thickTop="1" thickBot="1" x14ac:dyDescent="0.35">
      <c r="A5" s="6">
        <v>0.27777777777777779</v>
      </c>
      <c r="B5" s="7">
        <v>18</v>
      </c>
    </row>
    <row r="6" spans="1:2" ht="18.600000000000001" thickBot="1" x14ac:dyDescent="0.35">
      <c r="A6" s="8">
        <v>0.28472222222222221</v>
      </c>
      <c r="B6" s="9">
        <v>49</v>
      </c>
    </row>
    <row r="7" spans="1:2" ht="18.600000000000001" thickBot="1" x14ac:dyDescent="0.35">
      <c r="A7" s="8">
        <v>0.29166666666666669</v>
      </c>
      <c r="B7" s="10">
        <v>74</v>
      </c>
    </row>
    <row r="8" spans="1:2" ht="18.600000000000001" thickBot="1" x14ac:dyDescent="0.35">
      <c r="A8" s="8">
        <v>0.2986111111111111</v>
      </c>
      <c r="B8" s="9">
        <v>102</v>
      </c>
    </row>
    <row r="9" spans="1:2" ht="18.600000000000001" thickBot="1" x14ac:dyDescent="0.35">
      <c r="A9" s="8">
        <v>0.30555555555555552</v>
      </c>
      <c r="B9" s="10">
        <v>128</v>
      </c>
    </row>
    <row r="10" spans="1:2" ht="18.600000000000001" thickBot="1" x14ac:dyDescent="0.35">
      <c r="A10" s="8">
        <v>0.3125</v>
      </c>
      <c r="B10" s="9">
        <v>154</v>
      </c>
    </row>
    <row r="11" spans="1:2" ht="18.600000000000001" thickBot="1" x14ac:dyDescent="0.35">
      <c r="A11" s="8">
        <v>0.31944444444444448</v>
      </c>
      <c r="B11" s="10">
        <v>184</v>
      </c>
    </row>
    <row r="12" spans="1:2" ht="18.600000000000001" thickBot="1" x14ac:dyDescent="0.35">
      <c r="A12" s="8">
        <v>0.3263888888888889</v>
      </c>
      <c r="B12" s="9">
        <v>214</v>
      </c>
    </row>
    <row r="13" spans="1:2" ht="18.600000000000001" thickBot="1" x14ac:dyDescent="0.35">
      <c r="A13" s="8">
        <v>0.33333333333333331</v>
      </c>
      <c r="B13" s="10">
        <v>242</v>
      </c>
    </row>
    <row r="14" spans="1:2" ht="18.600000000000001" thickBot="1" x14ac:dyDescent="0.35">
      <c r="A14" s="8">
        <v>0.34027777777777773</v>
      </c>
      <c r="B14" s="9">
        <v>274</v>
      </c>
    </row>
    <row r="15" spans="1:2" ht="18.600000000000001" thickBot="1" x14ac:dyDescent="0.35">
      <c r="A15" s="8">
        <v>0.34722222222222227</v>
      </c>
      <c r="B15" s="10">
        <v>305</v>
      </c>
    </row>
    <row r="16" spans="1:2" ht="18.600000000000001" thickBot="1" x14ac:dyDescent="0.35">
      <c r="A16" s="8">
        <v>0.35416666666666669</v>
      </c>
      <c r="B16" s="9">
        <v>334</v>
      </c>
    </row>
    <row r="17" spans="1:2" ht="18.600000000000001" thickBot="1" x14ac:dyDescent="0.35">
      <c r="A17" s="8">
        <v>0.3611111111111111</v>
      </c>
      <c r="B17" s="10">
        <v>363</v>
      </c>
    </row>
    <row r="18" spans="1:2" ht="18.600000000000001" thickBot="1" x14ac:dyDescent="0.35">
      <c r="A18" s="8">
        <v>0.36805555555555558</v>
      </c>
      <c r="B18" s="9">
        <v>394</v>
      </c>
    </row>
    <row r="19" spans="1:2" ht="18.600000000000001" thickBot="1" x14ac:dyDescent="0.35">
      <c r="A19" s="8">
        <v>0.375</v>
      </c>
      <c r="B19" s="10">
        <v>424</v>
      </c>
    </row>
    <row r="20" spans="1:2" ht="18.600000000000001" thickBot="1" x14ac:dyDescent="0.35">
      <c r="A20" s="8">
        <v>0.38194444444444442</v>
      </c>
      <c r="B20" s="9">
        <v>453</v>
      </c>
    </row>
    <row r="21" spans="1:2" ht="18.600000000000001" thickBot="1" x14ac:dyDescent="0.35">
      <c r="A21" s="8">
        <v>0.3888888888888889</v>
      </c>
      <c r="B21" s="10">
        <v>483</v>
      </c>
    </row>
    <row r="22" spans="1:2" ht="18.600000000000001" thickBot="1" x14ac:dyDescent="0.35">
      <c r="A22" s="8">
        <v>0.39583333333333331</v>
      </c>
      <c r="B22" s="9">
        <v>515</v>
      </c>
    </row>
    <row r="23" spans="1:2" ht="18.600000000000001" thickBot="1" x14ac:dyDescent="0.35">
      <c r="A23" s="8">
        <v>0.40277777777777773</v>
      </c>
      <c r="B23" s="10">
        <v>543</v>
      </c>
    </row>
    <row r="24" spans="1:2" ht="18.600000000000001" thickBot="1" x14ac:dyDescent="0.35">
      <c r="A24" s="8">
        <v>0.40972222222222227</v>
      </c>
      <c r="B24" s="9">
        <v>570</v>
      </c>
    </row>
    <row r="25" spans="1:2" ht="18.600000000000001" thickBot="1" x14ac:dyDescent="0.35">
      <c r="A25" s="8">
        <v>0.41666666666666669</v>
      </c>
      <c r="B25" s="10">
        <v>598</v>
      </c>
    </row>
    <row r="26" spans="1:2" ht="18.600000000000001" thickBot="1" x14ac:dyDescent="0.35">
      <c r="A26" s="4">
        <v>0.4236111111111111</v>
      </c>
      <c r="B26" s="5">
        <v>625</v>
      </c>
    </row>
    <row r="27" spans="1:2" ht="19.2" thickTop="1" thickBot="1" x14ac:dyDescent="0.35">
      <c r="A27" s="6">
        <v>0.43055555555555558</v>
      </c>
      <c r="B27" s="7">
        <v>650</v>
      </c>
    </row>
    <row r="28" spans="1:2" ht="18.600000000000001" thickBot="1" x14ac:dyDescent="0.35">
      <c r="A28" s="8">
        <v>0.4375</v>
      </c>
      <c r="B28" s="9">
        <v>673</v>
      </c>
    </row>
    <row r="29" spans="1:2" ht="18.600000000000001" thickBot="1" x14ac:dyDescent="0.35">
      <c r="A29" s="8">
        <v>0.44444444444444442</v>
      </c>
      <c r="B29" s="10">
        <v>696</v>
      </c>
    </row>
    <row r="30" spans="1:2" ht="18.600000000000001" thickBot="1" x14ac:dyDescent="0.35">
      <c r="A30" s="8">
        <v>0.4513888888888889</v>
      </c>
      <c r="B30" s="9">
        <v>718</v>
      </c>
    </row>
    <row r="31" spans="1:2" ht="18.600000000000001" thickBot="1" x14ac:dyDescent="0.35">
      <c r="A31" s="8">
        <v>0.45833333333333331</v>
      </c>
      <c r="B31" s="10">
        <v>738</v>
      </c>
    </row>
    <row r="32" spans="1:2" ht="18.600000000000001" thickBot="1" x14ac:dyDescent="0.35">
      <c r="A32" s="8">
        <v>0.46527777777777773</v>
      </c>
      <c r="B32" s="9">
        <v>761</v>
      </c>
    </row>
    <row r="33" spans="1:2" ht="18.600000000000001" thickBot="1" x14ac:dyDescent="0.35">
      <c r="A33" s="8">
        <v>0.47222222222222227</v>
      </c>
      <c r="B33" s="10">
        <v>782</v>
      </c>
    </row>
    <row r="34" spans="1:2" ht="18.600000000000001" thickBot="1" x14ac:dyDescent="0.35">
      <c r="A34" s="8">
        <v>0.47916666666666669</v>
      </c>
      <c r="B34" s="9">
        <v>800</v>
      </c>
    </row>
    <row r="35" spans="1:2" ht="18.600000000000001" thickBot="1" x14ac:dyDescent="0.35">
      <c r="A35" s="8">
        <v>0.4861111111111111</v>
      </c>
      <c r="B35" s="10">
        <v>817</v>
      </c>
    </row>
    <row r="36" spans="1:2" ht="18.600000000000001" thickBot="1" x14ac:dyDescent="0.35">
      <c r="A36" s="8">
        <v>0.49305555555555558</v>
      </c>
      <c r="B36" s="9">
        <v>832</v>
      </c>
    </row>
    <row r="37" spans="1:2" ht="18.600000000000001" thickBot="1" x14ac:dyDescent="0.35">
      <c r="A37" s="8">
        <v>0.5</v>
      </c>
      <c r="B37" s="10">
        <v>847</v>
      </c>
    </row>
    <row r="38" spans="1:2" ht="18.600000000000001" thickBot="1" x14ac:dyDescent="0.35">
      <c r="A38" s="8">
        <v>0.50694444444444442</v>
      </c>
      <c r="B38" s="9">
        <v>860</v>
      </c>
    </row>
    <row r="39" spans="1:2" ht="18.600000000000001" thickBot="1" x14ac:dyDescent="0.35">
      <c r="A39" s="8">
        <v>0.51388888888888895</v>
      </c>
      <c r="B39" s="10">
        <v>872</v>
      </c>
    </row>
    <row r="40" spans="1:2" ht="18.600000000000001" thickBot="1" x14ac:dyDescent="0.35">
      <c r="A40" s="8">
        <v>0.52083333333333337</v>
      </c>
      <c r="B40" s="9">
        <v>879</v>
      </c>
    </row>
    <row r="41" spans="1:2" ht="18.600000000000001" thickBot="1" x14ac:dyDescent="0.35">
      <c r="A41" s="8">
        <v>0.52777777777777779</v>
      </c>
      <c r="B41" s="10">
        <v>890</v>
      </c>
    </row>
    <row r="42" spans="1:2" ht="18.600000000000001" thickBot="1" x14ac:dyDescent="0.35">
      <c r="A42" s="8">
        <v>0.53472222222222221</v>
      </c>
      <c r="B42" s="9">
        <v>895</v>
      </c>
    </row>
    <row r="43" spans="1:2" ht="18.600000000000001" thickBot="1" x14ac:dyDescent="0.35">
      <c r="A43" s="8">
        <v>0.54166666666666663</v>
      </c>
      <c r="B43" s="10">
        <v>899</v>
      </c>
    </row>
    <row r="44" spans="1:2" ht="18.600000000000001" thickBot="1" x14ac:dyDescent="0.35">
      <c r="A44" s="8">
        <v>0.54861111111111105</v>
      </c>
      <c r="B44" s="9">
        <v>902</v>
      </c>
    </row>
    <row r="45" spans="1:2" ht="18.600000000000001" thickBot="1" x14ac:dyDescent="0.35">
      <c r="A45" s="8">
        <v>0.55555555555555558</v>
      </c>
      <c r="B45" s="10">
        <v>900</v>
      </c>
    </row>
    <row r="46" spans="1:2" ht="18.600000000000001" thickBot="1" x14ac:dyDescent="0.35">
      <c r="A46" s="8">
        <v>0.5625</v>
      </c>
      <c r="B46" s="9">
        <v>907</v>
      </c>
    </row>
    <row r="47" spans="1:2" ht="18.600000000000001" thickBot="1" x14ac:dyDescent="0.35">
      <c r="A47" s="8">
        <v>0.56944444444444442</v>
      </c>
      <c r="B47" s="10">
        <v>908</v>
      </c>
    </row>
    <row r="48" spans="1:2" ht="18.600000000000001" thickBot="1" x14ac:dyDescent="0.35">
      <c r="A48" s="4">
        <v>0.57638888888888895</v>
      </c>
      <c r="B48" s="5">
        <v>915</v>
      </c>
    </row>
    <row r="49" spans="1:2" ht="19.2" thickTop="1" thickBot="1" x14ac:dyDescent="0.35">
      <c r="A49" s="6">
        <v>0.58333333333333337</v>
      </c>
      <c r="B49" s="7">
        <v>907</v>
      </c>
    </row>
    <row r="50" spans="1:2" ht="18.600000000000001" thickBot="1" x14ac:dyDescent="0.35">
      <c r="A50" s="8">
        <v>0.59027777777777779</v>
      </c>
      <c r="B50" s="9">
        <v>903</v>
      </c>
    </row>
    <row r="51" spans="1:2" ht="18.600000000000001" thickBot="1" x14ac:dyDescent="0.35">
      <c r="A51" s="8">
        <v>0.59722222222222221</v>
      </c>
      <c r="B51" s="10">
        <v>894</v>
      </c>
    </row>
    <row r="52" spans="1:2" ht="18.600000000000001" thickBot="1" x14ac:dyDescent="0.35">
      <c r="A52" s="8">
        <v>0.60416666666666663</v>
      </c>
      <c r="B52" s="9">
        <v>887</v>
      </c>
    </row>
    <row r="53" spans="1:2" ht="18.600000000000001" thickBot="1" x14ac:dyDescent="0.35">
      <c r="A53" s="8">
        <v>0.61111111111111105</v>
      </c>
      <c r="B53" s="10">
        <v>877</v>
      </c>
    </row>
    <row r="54" spans="1:2" ht="18.600000000000001" thickBot="1" x14ac:dyDescent="0.35">
      <c r="A54" s="8">
        <v>0.61805555555555558</v>
      </c>
      <c r="B54" s="9">
        <v>869</v>
      </c>
    </row>
    <row r="55" spans="1:2" ht="18.600000000000001" thickBot="1" x14ac:dyDescent="0.35">
      <c r="A55" s="8">
        <v>0.625</v>
      </c>
      <c r="B55" s="10">
        <v>860</v>
      </c>
    </row>
    <row r="56" spans="1:2" ht="18.600000000000001" thickBot="1" x14ac:dyDescent="0.35">
      <c r="A56" s="8">
        <v>0.63194444444444442</v>
      </c>
      <c r="B56" s="9">
        <v>845</v>
      </c>
    </row>
    <row r="57" spans="1:2" ht="18.600000000000001" thickBot="1" x14ac:dyDescent="0.35">
      <c r="A57" s="8">
        <v>0.63888888888888895</v>
      </c>
      <c r="B57" s="10">
        <v>828</v>
      </c>
    </row>
    <row r="58" spans="1:2" ht="18.600000000000001" thickBot="1" x14ac:dyDescent="0.35">
      <c r="A58" s="8">
        <v>0.64583333333333337</v>
      </c>
      <c r="B58" s="9">
        <v>810</v>
      </c>
    </row>
    <row r="59" spans="1:2" ht="18.600000000000001" thickBot="1" x14ac:dyDescent="0.35">
      <c r="A59" s="8">
        <v>0.65277777777777779</v>
      </c>
      <c r="B59" s="10">
        <v>791</v>
      </c>
    </row>
    <row r="60" spans="1:2" ht="18.600000000000001" thickBot="1" x14ac:dyDescent="0.35">
      <c r="A60" s="8">
        <v>0.65972222222222221</v>
      </c>
      <c r="B60" s="9">
        <v>770</v>
      </c>
    </row>
    <row r="61" spans="1:2" ht="18.600000000000001" thickBot="1" x14ac:dyDescent="0.35">
      <c r="A61" s="8">
        <v>0.66666666666666663</v>
      </c>
      <c r="B61" s="10">
        <v>748</v>
      </c>
    </row>
    <row r="62" spans="1:2" ht="18.600000000000001" thickBot="1" x14ac:dyDescent="0.35">
      <c r="A62" s="8">
        <v>0.67361111111111116</v>
      </c>
      <c r="B62" s="9">
        <v>725</v>
      </c>
    </row>
    <row r="63" spans="1:2" ht="18.600000000000001" thickBot="1" x14ac:dyDescent="0.35">
      <c r="A63" s="8">
        <v>0.68055555555555547</v>
      </c>
      <c r="B63" s="10">
        <v>700</v>
      </c>
    </row>
    <row r="64" spans="1:2" ht="18.600000000000001" thickBot="1" x14ac:dyDescent="0.35">
      <c r="A64" s="8">
        <v>0.6875</v>
      </c>
      <c r="B64" s="9">
        <v>675</v>
      </c>
    </row>
    <row r="65" spans="1:2" ht="18.600000000000001" thickBot="1" x14ac:dyDescent="0.35">
      <c r="A65" s="8">
        <v>0.69444444444444453</v>
      </c>
      <c r="B65" s="10">
        <v>649</v>
      </c>
    </row>
    <row r="66" spans="1:2" ht="18.600000000000001" thickBot="1" x14ac:dyDescent="0.35">
      <c r="A66" s="8">
        <v>0.70138888888888884</v>
      </c>
      <c r="B66" s="9">
        <v>621</v>
      </c>
    </row>
    <row r="67" spans="1:2" ht="18.600000000000001" thickBot="1" x14ac:dyDescent="0.35">
      <c r="A67" s="8">
        <v>0.70833333333333337</v>
      </c>
      <c r="B67" s="10">
        <v>595</v>
      </c>
    </row>
    <row r="68" spans="1:2" ht="18.600000000000001" thickBot="1" x14ac:dyDescent="0.35">
      <c r="A68" s="8">
        <v>0.71527777777777779</v>
      </c>
      <c r="B68" s="9">
        <v>568</v>
      </c>
    </row>
    <row r="69" spans="1:2" ht="18.600000000000001" thickBot="1" x14ac:dyDescent="0.35">
      <c r="A69" s="8">
        <v>0.72222222222222221</v>
      </c>
      <c r="B69" s="10">
        <v>539</v>
      </c>
    </row>
    <row r="70" spans="1:2" ht="18.600000000000001" thickBot="1" x14ac:dyDescent="0.35">
      <c r="A70" s="4">
        <v>0.72916666666666663</v>
      </c>
      <c r="B70" s="5">
        <v>508</v>
      </c>
    </row>
    <row r="71" spans="1:2" ht="19.2" thickTop="1" thickBot="1" x14ac:dyDescent="0.35">
      <c r="A71" s="6">
        <v>0.73611111111111116</v>
      </c>
      <c r="B71" s="7">
        <v>479</v>
      </c>
    </row>
    <row r="72" spans="1:2" ht="18.600000000000001" thickBot="1" x14ac:dyDescent="0.35">
      <c r="A72" s="8">
        <v>0.74305555555555547</v>
      </c>
      <c r="B72" s="9">
        <v>449</v>
      </c>
    </row>
    <row r="73" spans="1:2" ht="18.600000000000001" thickBot="1" x14ac:dyDescent="0.35">
      <c r="A73" s="8">
        <v>0.75</v>
      </c>
      <c r="B73" s="10">
        <v>419</v>
      </c>
    </row>
    <row r="74" spans="1:2" ht="18.600000000000001" thickBot="1" x14ac:dyDescent="0.35">
      <c r="A74" s="8">
        <v>0.75694444444444453</v>
      </c>
      <c r="B74" s="9">
        <v>387</v>
      </c>
    </row>
    <row r="75" spans="1:2" ht="18.600000000000001" thickBot="1" x14ac:dyDescent="0.35">
      <c r="A75" s="8">
        <v>0.76388888888888884</v>
      </c>
      <c r="B75" s="10">
        <v>357</v>
      </c>
    </row>
    <row r="76" spans="1:2" ht="18.600000000000001" thickBot="1" x14ac:dyDescent="0.35">
      <c r="A76" s="8">
        <v>0.77083333333333337</v>
      </c>
      <c r="B76" s="9">
        <v>325</v>
      </c>
    </row>
    <row r="77" spans="1:2" ht="18.600000000000001" thickBot="1" x14ac:dyDescent="0.35">
      <c r="A77" s="8">
        <v>0.77777777777777779</v>
      </c>
      <c r="B77" s="10">
        <v>295</v>
      </c>
    </row>
    <row r="78" spans="1:2" ht="18.600000000000001" thickBot="1" x14ac:dyDescent="0.35">
      <c r="A78" s="8">
        <v>0.78472222222222221</v>
      </c>
      <c r="B78" s="9">
        <v>267</v>
      </c>
    </row>
    <row r="79" spans="1:2" ht="18.600000000000001" thickBot="1" x14ac:dyDescent="0.35">
      <c r="A79" s="8">
        <v>0.79166666666666663</v>
      </c>
      <c r="B79" s="10">
        <v>238</v>
      </c>
    </row>
    <row r="80" spans="1:2" ht="18.600000000000001" thickBot="1" x14ac:dyDescent="0.35">
      <c r="A80" s="8">
        <v>0.79861111111111116</v>
      </c>
      <c r="B80" s="9">
        <v>208</v>
      </c>
    </row>
    <row r="81" spans="1:2" ht="18.600000000000001" thickBot="1" x14ac:dyDescent="0.35">
      <c r="A81" s="8">
        <v>0.80555555555555547</v>
      </c>
      <c r="B81" s="10">
        <v>179</v>
      </c>
    </row>
    <row r="82" spans="1:2" ht="18.600000000000001" thickBot="1" x14ac:dyDescent="0.35">
      <c r="A82" s="8">
        <v>0.8125</v>
      </c>
      <c r="B82" s="9">
        <v>150</v>
      </c>
    </row>
    <row r="83" spans="1:2" ht="18.600000000000001" thickBot="1" x14ac:dyDescent="0.35">
      <c r="A83" s="8">
        <v>0.81944444444444453</v>
      </c>
      <c r="B83" s="10">
        <v>118</v>
      </c>
    </row>
    <row r="84" spans="1:2" ht="18.600000000000001" thickBot="1" x14ac:dyDescent="0.35">
      <c r="A84" s="8">
        <v>0.82638888888888884</v>
      </c>
      <c r="B84" s="9">
        <v>89</v>
      </c>
    </row>
    <row r="85" spans="1:2" ht="18.600000000000001" thickBot="1" x14ac:dyDescent="0.35">
      <c r="A85" s="8">
        <v>0.83333333333333337</v>
      </c>
      <c r="B85" s="10">
        <v>15</v>
      </c>
    </row>
    <row r="86" spans="1:2" ht="18.600000000000001" thickBot="1" x14ac:dyDescent="0.35">
      <c r="A86" s="8">
        <v>0.84027777777777779</v>
      </c>
      <c r="B86" s="9">
        <v>0</v>
      </c>
    </row>
    <row r="87" spans="1:2" ht="18.600000000000001" thickBot="1" x14ac:dyDescent="0.35">
      <c r="A87" s="8">
        <v>0.84722222222222221</v>
      </c>
      <c r="B87" s="10">
        <v>0</v>
      </c>
    </row>
    <row r="88" spans="1:2" ht="18.600000000000001" thickBot="1" x14ac:dyDescent="0.35">
      <c r="A88" s="8">
        <v>0.85416666666666663</v>
      </c>
      <c r="B88" s="9">
        <v>0</v>
      </c>
    </row>
    <row r="89" spans="1:2" ht="18.600000000000001" thickBot="1" x14ac:dyDescent="0.35">
      <c r="A89" s="8">
        <v>0.86111111111111116</v>
      </c>
      <c r="B89" s="10">
        <v>0</v>
      </c>
    </row>
    <row r="90" spans="1:2" ht="18.600000000000001" thickBot="1" x14ac:dyDescent="0.35">
      <c r="A90" s="8">
        <v>0.86805555555555547</v>
      </c>
      <c r="B90" s="9">
        <v>0</v>
      </c>
    </row>
    <row r="91" spans="1:2" ht="18.600000000000001" thickBot="1" x14ac:dyDescent="0.35">
      <c r="A91" s="8">
        <v>0.875</v>
      </c>
      <c r="B91" s="10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26151-2461-4716-93F4-5B8AD5A1F5F5}">
  <dimension ref="A1"/>
  <sheetViews>
    <sheetView zoomScale="70" zoomScaleNormal="70" workbookViewId="0">
      <selection activeCell="C4" sqref="C4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A75B6-AD46-4A22-9D98-842A3FC523D6}">
  <dimension ref="A6:S24"/>
  <sheetViews>
    <sheetView workbookViewId="0">
      <selection activeCell="A17" sqref="A17:D17"/>
    </sheetView>
  </sheetViews>
  <sheetFormatPr defaultRowHeight="14.4" x14ac:dyDescent="0.3"/>
  <cols>
    <col min="1" max="2" width="8.88671875" customWidth="1"/>
    <col min="4" max="4" width="13.6640625" customWidth="1"/>
    <col min="5" max="5" width="6.5546875" style="12" customWidth="1"/>
    <col min="10" max="10" width="6.5546875" style="12" customWidth="1"/>
    <col min="15" max="15" width="6.5546875" style="12" customWidth="1"/>
    <col min="19" max="19" width="12.88671875" customWidth="1"/>
    <col min="260" max="260" width="13.6640625" customWidth="1"/>
    <col min="261" max="261" width="6.5546875" customWidth="1"/>
    <col min="266" max="266" width="6.5546875" customWidth="1"/>
    <col min="271" max="271" width="6.5546875" customWidth="1"/>
    <col min="275" max="275" width="12.88671875" customWidth="1"/>
    <col min="516" max="516" width="13.6640625" customWidth="1"/>
    <col min="517" max="517" width="6.5546875" customWidth="1"/>
    <col min="522" max="522" width="6.5546875" customWidth="1"/>
    <col min="527" max="527" width="6.5546875" customWidth="1"/>
    <col min="531" max="531" width="12.88671875" customWidth="1"/>
    <col min="772" max="772" width="13.6640625" customWidth="1"/>
    <col min="773" max="773" width="6.5546875" customWidth="1"/>
    <col min="778" max="778" width="6.5546875" customWidth="1"/>
    <col min="783" max="783" width="6.5546875" customWidth="1"/>
    <col min="787" max="787" width="12.88671875" customWidth="1"/>
    <col min="1028" max="1028" width="13.6640625" customWidth="1"/>
    <col min="1029" max="1029" width="6.5546875" customWidth="1"/>
    <col min="1034" max="1034" width="6.5546875" customWidth="1"/>
    <col min="1039" max="1039" width="6.5546875" customWidth="1"/>
    <col min="1043" max="1043" width="12.88671875" customWidth="1"/>
    <col min="1284" max="1284" width="13.6640625" customWidth="1"/>
    <col min="1285" max="1285" width="6.5546875" customWidth="1"/>
    <col min="1290" max="1290" width="6.5546875" customWidth="1"/>
    <col min="1295" max="1295" width="6.5546875" customWidth="1"/>
    <col min="1299" max="1299" width="12.88671875" customWidth="1"/>
    <col min="1540" max="1540" width="13.6640625" customWidth="1"/>
    <col min="1541" max="1541" width="6.5546875" customWidth="1"/>
    <col min="1546" max="1546" width="6.5546875" customWidth="1"/>
    <col min="1551" max="1551" width="6.5546875" customWidth="1"/>
    <col min="1555" max="1555" width="12.88671875" customWidth="1"/>
    <col min="1796" max="1796" width="13.6640625" customWidth="1"/>
    <col min="1797" max="1797" width="6.5546875" customWidth="1"/>
    <col min="1802" max="1802" width="6.5546875" customWidth="1"/>
    <col min="1807" max="1807" width="6.5546875" customWidth="1"/>
    <col min="1811" max="1811" width="12.88671875" customWidth="1"/>
    <col min="2052" max="2052" width="13.6640625" customWidth="1"/>
    <col min="2053" max="2053" width="6.5546875" customWidth="1"/>
    <col min="2058" max="2058" width="6.5546875" customWidth="1"/>
    <col min="2063" max="2063" width="6.5546875" customWidth="1"/>
    <col min="2067" max="2067" width="12.88671875" customWidth="1"/>
    <col min="2308" max="2308" width="13.6640625" customWidth="1"/>
    <col min="2309" max="2309" width="6.5546875" customWidth="1"/>
    <col min="2314" max="2314" width="6.5546875" customWidth="1"/>
    <col min="2319" max="2319" width="6.5546875" customWidth="1"/>
    <col min="2323" max="2323" width="12.88671875" customWidth="1"/>
    <col min="2564" max="2564" width="13.6640625" customWidth="1"/>
    <col min="2565" max="2565" width="6.5546875" customWidth="1"/>
    <col min="2570" max="2570" width="6.5546875" customWidth="1"/>
    <col min="2575" max="2575" width="6.5546875" customWidth="1"/>
    <col min="2579" max="2579" width="12.88671875" customWidth="1"/>
    <col min="2820" max="2820" width="13.6640625" customWidth="1"/>
    <col min="2821" max="2821" width="6.5546875" customWidth="1"/>
    <col min="2826" max="2826" width="6.5546875" customWidth="1"/>
    <col min="2831" max="2831" width="6.5546875" customWidth="1"/>
    <col min="2835" max="2835" width="12.88671875" customWidth="1"/>
    <col min="3076" max="3076" width="13.6640625" customWidth="1"/>
    <col min="3077" max="3077" width="6.5546875" customWidth="1"/>
    <col min="3082" max="3082" width="6.5546875" customWidth="1"/>
    <col min="3087" max="3087" width="6.5546875" customWidth="1"/>
    <col min="3091" max="3091" width="12.88671875" customWidth="1"/>
    <col min="3332" max="3332" width="13.6640625" customWidth="1"/>
    <col min="3333" max="3333" width="6.5546875" customWidth="1"/>
    <col min="3338" max="3338" width="6.5546875" customWidth="1"/>
    <col min="3343" max="3343" width="6.5546875" customWidth="1"/>
    <col min="3347" max="3347" width="12.88671875" customWidth="1"/>
    <col min="3588" max="3588" width="13.6640625" customWidth="1"/>
    <col min="3589" max="3589" width="6.5546875" customWidth="1"/>
    <col min="3594" max="3594" width="6.5546875" customWidth="1"/>
    <col min="3599" max="3599" width="6.5546875" customWidth="1"/>
    <col min="3603" max="3603" width="12.88671875" customWidth="1"/>
    <col min="3844" max="3844" width="13.6640625" customWidth="1"/>
    <col min="3845" max="3845" width="6.5546875" customWidth="1"/>
    <col min="3850" max="3850" width="6.5546875" customWidth="1"/>
    <col min="3855" max="3855" width="6.5546875" customWidth="1"/>
    <col min="3859" max="3859" width="12.88671875" customWidth="1"/>
    <col min="4100" max="4100" width="13.6640625" customWidth="1"/>
    <col min="4101" max="4101" width="6.5546875" customWidth="1"/>
    <col min="4106" max="4106" width="6.5546875" customWidth="1"/>
    <col min="4111" max="4111" width="6.5546875" customWidth="1"/>
    <col min="4115" max="4115" width="12.88671875" customWidth="1"/>
    <col min="4356" max="4356" width="13.6640625" customWidth="1"/>
    <col min="4357" max="4357" width="6.5546875" customWidth="1"/>
    <col min="4362" max="4362" width="6.5546875" customWidth="1"/>
    <col min="4367" max="4367" width="6.5546875" customWidth="1"/>
    <col min="4371" max="4371" width="12.88671875" customWidth="1"/>
    <col min="4612" max="4612" width="13.6640625" customWidth="1"/>
    <col min="4613" max="4613" width="6.5546875" customWidth="1"/>
    <col min="4618" max="4618" width="6.5546875" customWidth="1"/>
    <col min="4623" max="4623" width="6.5546875" customWidth="1"/>
    <col min="4627" max="4627" width="12.88671875" customWidth="1"/>
    <col min="4868" max="4868" width="13.6640625" customWidth="1"/>
    <col min="4869" max="4869" width="6.5546875" customWidth="1"/>
    <col min="4874" max="4874" width="6.5546875" customWidth="1"/>
    <col min="4879" max="4879" width="6.5546875" customWidth="1"/>
    <col min="4883" max="4883" width="12.88671875" customWidth="1"/>
    <col min="5124" max="5124" width="13.6640625" customWidth="1"/>
    <col min="5125" max="5125" width="6.5546875" customWidth="1"/>
    <col min="5130" max="5130" width="6.5546875" customWidth="1"/>
    <col min="5135" max="5135" width="6.5546875" customWidth="1"/>
    <col min="5139" max="5139" width="12.88671875" customWidth="1"/>
    <col min="5380" max="5380" width="13.6640625" customWidth="1"/>
    <col min="5381" max="5381" width="6.5546875" customWidth="1"/>
    <col min="5386" max="5386" width="6.5546875" customWidth="1"/>
    <col min="5391" max="5391" width="6.5546875" customWidth="1"/>
    <col min="5395" max="5395" width="12.88671875" customWidth="1"/>
    <col min="5636" max="5636" width="13.6640625" customWidth="1"/>
    <col min="5637" max="5637" width="6.5546875" customWidth="1"/>
    <col min="5642" max="5642" width="6.5546875" customWidth="1"/>
    <col min="5647" max="5647" width="6.5546875" customWidth="1"/>
    <col min="5651" max="5651" width="12.88671875" customWidth="1"/>
    <col min="5892" max="5892" width="13.6640625" customWidth="1"/>
    <col min="5893" max="5893" width="6.5546875" customWidth="1"/>
    <col min="5898" max="5898" width="6.5546875" customWidth="1"/>
    <col min="5903" max="5903" width="6.5546875" customWidth="1"/>
    <col min="5907" max="5907" width="12.88671875" customWidth="1"/>
    <col min="6148" max="6148" width="13.6640625" customWidth="1"/>
    <col min="6149" max="6149" width="6.5546875" customWidth="1"/>
    <col min="6154" max="6154" width="6.5546875" customWidth="1"/>
    <col min="6159" max="6159" width="6.5546875" customWidth="1"/>
    <col min="6163" max="6163" width="12.88671875" customWidth="1"/>
    <col min="6404" max="6404" width="13.6640625" customWidth="1"/>
    <col min="6405" max="6405" width="6.5546875" customWidth="1"/>
    <col min="6410" max="6410" width="6.5546875" customWidth="1"/>
    <col min="6415" max="6415" width="6.5546875" customWidth="1"/>
    <col min="6419" max="6419" width="12.88671875" customWidth="1"/>
    <col min="6660" max="6660" width="13.6640625" customWidth="1"/>
    <col min="6661" max="6661" width="6.5546875" customWidth="1"/>
    <col min="6666" max="6666" width="6.5546875" customWidth="1"/>
    <col min="6671" max="6671" width="6.5546875" customWidth="1"/>
    <col min="6675" max="6675" width="12.88671875" customWidth="1"/>
    <col min="6916" max="6916" width="13.6640625" customWidth="1"/>
    <col min="6917" max="6917" width="6.5546875" customWidth="1"/>
    <col min="6922" max="6922" width="6.5546875" customWidth="1"/>
    <col min="6927" max="6927" width="6.5546875" customWidth="1"/>
    <col min="6931" max="6931" width="12.88671875" customWidth="1"/>
    <col min="7172" max="7172" width="13.6640625" customWidth="1"/>
    <col min="7173" max="7173" width="6.5546875" customWidth="1"/>
    <col min="7178" max="7178" width="6.5546875" customWidth="1"/>
    <col min="7183" max="7183" width="6.5546875" customWidth="1"/>
    <col min="7187" max="7187" width="12.88671875" customWidth="1"/>
    <col min="7428" max="7428" width="13.6640625" customWidth="1"/>
    <col min="7429" max="7429" width="6.5546875" customWidth="1"/>
    <col min="7434" max="7434" width="6.5546875" customWidth="1"/>
    <col min="7439" max="7439" width="6.5546875" customWidth="1"/>
    <col min="7443" max="7443" width="12.88671875" customWidth="1"/>
    <col min="7684" max="7684" width="13.6640625" customWidth="1"/>
    <col min="7685" max="7685" width="6.5546875" customWidth="1"/>
    <col min="7690" max="7690" width="6.5546875" customWidth="1"/>
    <col min="7695" max="7695" width="6.5546875" customWidth="1"/>
    <col min="7699" max="7699" width="12.88671875" customWidth="1"/>
    <col min="7940" max="7940" width="13.6640625" customWidth="1"/>
    <col min="7941" max="7941" width="6.5546875" customWidth="1"/>
    <col min="7946" max="7946" width="6.5546875" customWidth="1"/>
    <col min="7951" max="7951" width="6.5546875" customWidth="1"/>
    <col min="7955" max="7955" width="12.88671875" customWidth="1"/>
    <col min="8196" max="8196" width="13.6640625" customWidth="1"/>
    <col min="8197" max="8197" width="6.5546875" customWidth="1"/>
    <col min="8202" max="8202" width="6.5546875" customWidth="1"/>
    <col min="8207" max="8207" width="6.5546875" customWidth="1"/>
    <col min="8211" max="8211" width="12.88671875" customWidth="1"/>
    <col min="8452" max="8452" width="13.6640625" customWidth="1"/>
    <col min="8453" max="8453" width="6.5546875" customWidth="1"/>
    <col min="8458" max="8458" width="6.5546875" customWidth="1"/>
    <col min="8463" max="8463" width="6.5546875" customWidth="1"/>
    <col min="8467" max="8467" width="12.88671875" customWidth="1"/>
    <col min="8708" max="8708" width="13.6640625" customWidth="1"/>
    <col min="8709" max="8709" width="6.5546875" customWidth="1"/>
    <col min="8714" max="8714" width="6.5546875" customWidth="1"/>
    <col min="8719" max="8719" width="6.5546875" customWidth="1"/>
    <col min="8723" max="8723" width="12.88671875" customWidth="1"/>
    <col min="8964" max="8964" width="13.6640625" customWidth="1"/>
    <col min="8965" max="8965" width="6.5546875" customWidth="1"/>
    <col min="8970" max="8970" width="6.5546875" customWidth="1"/>
    <col min="8975" max="8975" width="6.5546875" customWidth="1"/>
    <col min="8979" max="8979" width="12.88671875" customWidth="1"/>
    <col min="9220" max="9220" width="13.6640625" customWidth="1"/>
    <col min="9221" max="9221" width="6.5546875" customWidth="1"/>
    <col min="9226" max="9226" width="6.5546875" customWidth="1"/>
    <col min="9231" max="9231" width="6.5546875" customWidth="1"/>
    <col min="9235" max="9235" width="12.88671875" customWidth="1"/>
    <col min="9476" max="9476" width="13.6640625" customWidth="1"/>
    <col min="9477" max="9477" width="6.5546875" customWidth="1"/>
    <col min="9482" max="9482" width="6.5546875" customWidth="1"/>
    <col min="9487" max="9487" width="6.5546875" customWidth="1"/>
    <col min="9491" max="9491" width="12.88671875" customWidth="1"/>
    <col min="9732" max="9732" width="13.6640625" customWidth="1"/>
    <col min="9733" max="9733" width="6.5546875" customWidth="1"/>
    <col min="9738" max="9738" width="6.5546875" customWidth="1"/>
    <col min="9743" max="9743" width="6.5546875" customWidth="1"/>
    <col min="9747" max="9747" width="12.88671875" customWidth="1"/>
    <col min="9988" max="9988" width="13.6640625" customWidth="1"/>
    <col min="9989" max="9989" width="6.5546875" customWidth="1"/>
    <col min="9994" max="9994" width="6.5546875" customWidth="1"/>
    <col min="9999" max="9999" width="6.5546875" customWidth="1"/>
    <col min="10003" max="10003" width="12.88671875" customWidth="1"/>
    <col min="10244" max="10244" width="13.6640625" customWidth="1"/>
    <col min="10245" max="10245" width="6.5546875" customWidth="1"/>
    <col min="10250" max="10250" width="6.5546875" customWidth="1"/>
    <col min="10255" max="10255" width="6.5546875" customWidth="1"/>
    <col min="10259" max="10259" width="12.88671875" customWidth="1"/>
    <col min="10500" max="10500" width="13.6640625" customWidth="1"/>
    <col min="10501" max="10501" width="6.5546875" customWidth="1"/>
    <col min="10506" max="10506" width="6.5546875" customWidth="1"/>
    <col min="10511" max="10511" width="6.5546875" customWidth="1"/>
    <col min="10515" max="10515" width="12.88671875" customWidth="1"/>
    <col min="10756" max="10756" width="13.6640625" customWidth="1"/>
    <col min="10757" max="10757" width="6.5546875" customWidth="1"/>
    <col min="10762" max="10762" width="6.5546875" customWidth="1"/>
    <col min="10767" max="10767" width="6.5546875" customWidth="1"/>
    <col min="10771" max="10771" width="12.88671875" customWidth="1"/>
    <col min="11012" max="11012" width="13.6640625" customWidth="1"/>
    <col min="11013" max="11013" width="6.5546875" customWidth="1"/>
    <col min="11018" max="11018" width="6.5546875" customWidth="1"/>
    <col min="11023" max="11023" width="6.5546875" customWidth="1"/>
    <col min="11027" max="11027" width="12.88671875" customWidth="1"/>
    <col min="11268" max="11268" width="13.6640625" customWidth="1"/>
    <col min="11269" max="11269" width="6.5546875" customWidth="1"/>
    <col min="11274" max="11274" width="6.5546875" customWidth="1"/>
    <col min="11279" max="11279" width="6.5546875" customWidth="1"/>
    <col min="11283" max="11283" width="12.88671875" customWidth="1"/>
    <col min="11524" max="11524" width="13.6640625" customWidth="1"/>
    <col min="11525" max="11525" width="6.5546875" customWidth="1"/>
    <col min="11530" max="11530" width="6.5546875" customWidth="1"/>
    <col min="11535" max="11535" width="6.5546875" customWidth="1"/>
    <col min="11539" max="11539" width="12.88671875" customWidth="1"/>
    <col min="11780" max="11780" width="13.6640625" customWidth="1"/>
    <col min="11781" max="11781" width="6.5546875" customWidth="1"/>
    <col min="11786" max="11786" width="6.5546875" customWidth="1"/>
    <col min="11791" max="11791" width="6.5546875" customWidth="1"/>
    <col min="11795" max="11795" width="12.88671875" customWidth="1"/>
    <col min="12036" max="12036" width="13.6640625" customWidth="1"/>
    <col min="12037" max="12037" width="6.5546875" customWidth="1"/>
    <col min="12042" max="12042" width="6.5546875" customWidth="1"/>
    <col min="12047" max="12047" width="6.5546875" customWidth="1"/>
    <col min="12051" max="12051" width="12.88671875" customWidth="1"/>
    <col min="12292" max="12292" width="13.6640625" customWidth="1"/>
    <col min="12293" max="12293" width="6.5546875" customWidth="1"/>
    <col min="12298" max="12298" width="6.5546875" customWidth="1"/>
    <col min="12303" max="12303" width="6.5546875" customWidth="1"/>
    <col min="12307" max="12307" width="12.88671875" customWidth="1"/>
    <col min="12548" max="12548" width="13.6640625" customWidth="1"/>
    <col min="12549" max="12549" width="6.5546875" customWidth="1"/>
    <col min="12554" max="12554" width="6.5546875" customWidth="1"/>
    <col min="12559" max="12559" width="6.5546875" customWidth="1"/>
    <col min="12563" max="12563" width="12.88671875" customWidth="1"/>
    <col min="12804" max="12804" width="13.6640625" customWidth="1"/>
    <col min="12805" max="12805" width="6.5546875" customWidth="1"/>
    <col min="12810" max="12810" width="6.5546875" customWidth="1"/>
    <col min="12815" max="12815" width="6.5546875" customWidth="1"/>
    <col min="12819" max="12819" width="12.88671875" customWidth="1"/>
    <col min="13060" max="13060" width="13.6640625" customWidth="1"/>
    <col min="13061" max="13061" width="6.5546875" customWidth="1"/>
    <col min="13066" max="13066" width="6.5546875" customWidth="1"/>
    <col min="13071" max="13071" width="6.5546875" customWidth="1"/>
    <col min="13075" max="13075" width="12.88671875" customWidth="1"/>
    <col min="13316" max="13316" width="13.6640625" customWidth="1"/>
    <col min="13317" max="13317" width="6.5546875" customWidth="1"/>
    <col min="13322" max="13322" width="6.5546875" customWidth="1"/>
    <col min="13327" max="13327" width="6.5546875" customWidth="1"/>
    <col min="13331" max="13331" width="12.88671875" customWidth="1"/>
    <col min="13572" max="13572" width="13.6640625" customWidth="1"/>
    <col min="13573" max="13573" width="6.5546875" customWidth="1"/>
    <col min="13578" max="13578" width="6.5546875" customWidth="1"/>
    <col min="13583" max="13583" width="6.5546875" customWidth="1"/>
    <col min="13587" max="13587" width="12.88671875" customWidth="1"/>
    <col min="13828" max="13828" width="13.6640625" customWidth="1"/>
    <col min="13829" max="13829" width="6.5546875" customWidth="1"/>
    <col min="13834" max="13834" width="6.5546875" customWidth="1"/>
    <col min="13839" max="13839" width="6.5546875" customWidth="1"/>
    <col min="13843" max="13843" width="12.88671875" customWidth="1"/>
    <col min="14084" max="14084" width="13.6640625" customWidth="1"/>
    <col min="14085" max="14085" width="6.5546875" customWidth="1"/>
    <col min="14090" max="14090" width="6.5546875" customWidth="1"/>
    <col min="14095" max="14095" width="6.5546875" customWidth="1"/>
    <col min="14099" max="14099" width="12.88671875" customWidth="1"/>
    <col min="14340" max="14340" width="13.6640625" customWidth="1"/>
    <col min="14341" max="14341" width="6.5546875" customWidth="1"/>
    <col min="14346" max="14346" width="6.5546875" customWidth="1"/>
    <col min="14351" max="14351" width="6.5546875" customWidth="1"/>
    <col min="14355" max="14355" width="12.88671875" customWidth="1"/>
    <col min="14596" max="14596" width="13.6640625" customWidth="1"/>
    <col min="14597" max="14597" width="6.5546875" customWidth="1"/>
    <col min="14602" max="14602" width="6.5546875" customWidth="1"/>
    <col min="14607" max="14607" width="6.5546875" customWidth="1"/>
    <col min="14611" max="14611" width="12.88671875" customWidth="1"/>
    <col min="14852" max="14852" width="13.6640625" customWidth="1"/>
    <col min="14853" max="14853" width="6.5546875" customWidth="1"/>
    <col min="14858" max="14858" width="6.5546875" customWidth="1"/>
    <col min="14863" max="14863" width="6.5546875" customWidth="1"/>
    <col min="14867" max="14867" width="12.88671875" customWidth="1"/>
    <col min="15108" max="15108" width="13.6640625" customWidth="1"/>
    <col min="15109" max="15109" width="6.5546875" customWidth="1"/>
    <col min="15114" max="15114" width="6.5546875" customWidth="1"/>
    <col min="15119" max="15119" width="6.5546875" customWidth="1"/>
    <col min="15123" max="15123" width="12.88671875" customWidth="1"/>
    <col min="15364" max="15364" width="13.6640625" customWidth="1"/>
    <col min="15365" max="15365" width="6.5546875" customWidth="1"/>
    <col min="15370" max="15370" width="6.5546875" customWidth="1"/>
    <col min="15375" max="15375" width="6.5546875" customWidth="1"/>
    <col min="15379" max="15379" width="12.88671875" customWidth="1"/>
    <col min="15620" max="15620" width="13.6640625" customWidth="1"/>
    <col min="15621" max="15621" width="6.5546875" customWidth="1"/>
    <col min="15626" max="15626" width="6.5546875" customWidth="1"/>
    <col min="15631" max="15631" width="6.5546875" customWidth="1"/>
    <col min="15635" max="15635" width="12.88671875" customWidth="1"/>
    <col min="15876" max="15876" width="13.6640625" customWidth="1"/>
    <col min="15877" max="15877" width="6.5546875" customWidth="1"/>
    <col min="15882" max="15882" width="6.5546875" customWidth="1"/>
    <col min="15887" max="15887" width="6.5546875" customWidth="1"/>
    <col min="15891" max="15891" width="12.88671875" customWidth="1"/>
    <col min="16132" max="16132" width="13.6640625" customWidth="1"/>
    <col min="16133" max="16133" width="6.5546875" customWidth="1"/>
    <col min="16138" max="16138" width="6.5546875" customWidth="1"/>
    <col min="16143" max="16143" width="6.5546875" customWidth="1"/>
    <col min="16147" max="16147" width="12.88671875" customWidth="1"/>
  </cols>
  <sheetData>
    <row r="6" spans="1:19" ht="28.8" x14ac:dyDescent="0.3">
      <c r="A6" s="30" t="s">
        <v>19</v>
      </c>
      <c r="B6" s="30"/>
      <c r="C6" s="30"/>
      <c r="D6" s="30"/>
      <c r="E6" s="11"/>
      <c r="F6" s="30" t="s">
        <v>20</v>
      </c>
      <c r="G6" s="30"/>
      <c r="H6" s="30"/>
      <c r="I6" s="30"/>
      <c r="J6" s="11"/>
      <c r="K6" s="30" t="s">
        <v>21</v>
      </c>
      <c r="L6" s="30"/>
      <c r="M6" s="30"/>
      <c r="N6" s="30"/>
      <c r="O6" s="11"/>
      <c r="P6" s="30" t="s">
        <v>22</v>
      </c>
      <c r="Q6" s="30"/>
      <c r="R6" s="30"/>
      <c r="S6" s="30"/>
    </row>
    <row r="8" spans="1:19" ht="24.6" x14ac:dyDescent="0.4">
      <c r="A8" s="28" t="s">
        <v>23</v>
      </c>
      <c r="B8" s="28"/>
      <c r="C8" s="28"/>
      <c r="D8" s="29"/>
      <c r="F8" s="28" t="s">
        <v>24</v>
      </c>
      <c r="G8" s="28"/>
      <c r="H8" s="28"/>
      <c r="I8" s="29"/>
      <c r="K8" s="28" t="s">
        <v>25</v>
      </c>
      <c r="L8" s="28"/>
      <c r="M8" s="28"/>
      <c r="N8" s="29"/>
      <c r="P8" s="28" t="s">
        <v>26</v>
      </c>
      <c r="Q8" s="28"/>
      <c r="R8" s="28"/>
      <c r="S8" s="29"/>
    </row>
    <row r="9" spans="1:19" ht="21" x14ac:dyDescent="0.4">
      <c r="A9" s="13"/>
      <c r="B9" s="13"/>
      <c r="C9" s="13"/>
      <c r="D9" s="13"/>
      <c r="F9" s="13"/>
      <c r="G9" s="13"/>
      <c r="H9" s="13"/>
      <c r="I9" s="13"/>
      <c r="K9" s="13"/>
      <c r="L9" s="13"/>
      <c r="M9" s="13"/>
      <c r="N9" s="13"/>
      <c r="P9" s="13"/>
      <c r="Q9" s="13"/>
      <c r="R9" s="13"/>
      <c r="S9" s="13"/>
    </row>
    <row r="10" spans="1:19" ht="21" x14ac:dyDescent="0.4">
      <c r="A10" s="13"/>
      <c r="B10" s="13"/>
      <c r="C10" s="13"/>
      <c r="D10" s="13"/>
      <c r="F10" s="13"/>
      <c r="G10" s="13"/>
      <c r="H10" s="13"/>
      <c r="I10" s="13"/>
      <c r="K10" s="13"/>
      <c r="L10" s="13"/>
      <c r="M10" s="13"/>
      <c r="N10" s="13"/>
      <c r="P10" s="13"/>
      <c r="Q10" s="13"/>
      <c r="R10" s="13"/>
      <c r="S10" s="13"/>
    </row>
    <row r="11" spans="1:19" ht="24.6" x14ac:dyDescent="0.4">
      <c r="A11" s="28" t="s">
        <v>27</v>
      </c>
      <c r="B11" s="28"/>
      <c r="C11" s="28"/>
      <c r="D11" s="29"/>
      <c r="F11" s="28" t="s">
        <v>28</v>
      </c>
      <c r="G11" s="28"/>
      <c r="H11" s="28"/>
      <c r="I11" s="29"/>
      <c r="K11" s="28" t="s">
        <v>29</v>
      </c>
      <c r="L11" s="28"/>
      <c r="M11" s="28"/>
      <c r="N11" s="29"/>
      <c r="P11" s="28" t="s">
        <v>30</v>
      </c>
      <c r="Q11" s="28"/>
      <c r="R11" s="28"/>
      <c r="S11" s="29"/>
    </row>
    <row r="12" spans="1:19" ht="21" x14ac:dyDescent="0.4">
      <c r="A12" s="13"/>
      <c r="B12" s="13"/>
      <c r="C12" s="13"/>
      <c r="D12" s="13"/>
      <c r="F12" s="13"/>
      <c r="G12" s="13"/>
      <c r="H12" s="13"/>
      <c r="I12" s="13"/>
      <c r="K12" s="13"/>
      <c r="L12" s="13"/>
      <c r="M12" s="13"/>
      <c r="N12" s="13"/>
      <c r="P12" s="13"/>
      <c r="Q12" s="13"/>
      <c r="R12" s="13"/>
      <c r="S12" s="13"/>
    </row>
    <row r="13" spans="1:19" ht="21" x14ac:dyDescent="0.4">
      <c r="A13" s="13"/>
      <c r="B13" s="13"/>
      <c r="C13" s="13"/>
      <c r="D13" s="13"/>
      <c r="F13" s="13"/>
      <c r="G13" s="13"/>
      <c r="H13" s="13"/>
      <c r="I13" s="13"/>
      <c r="K13" s="13"/>
      <c r="L13" s="13"/>
      <c r="M13" s="13"/>
      <c r="N13" s="13"/>
      <c r="P13" s="13"/>
      <c r="Q13" s="13"/>
      <c r="R13" s="13"/>
      <c r="S13" s="13"/>
    </row>
    <row r="14" spans="1:19" ht="24.6" x14ac:dyDescent="0.4">
      <c r="A14" s="28" t="s">
        <v>31</v>
      </c>
      <c r="B14" s="28"/>
      <c r="C14" s="28"/>
      <c r="D14" s="29"/>
      <c r="F14" s="28"/>
      <c r="G14" s="28"/>
      <c r="H14" s="28"/>
      <c r="I14" s="29"/>
      <c r="K14" s="28" t="s">
        <v>32</v>
      </c>
      <c r="L14" s="28"/>
      <c r="M14" s="28"/>
      <c r="N14" s="29"/>
      <c r="P14" s="28" t="s">
        <v>33</v>
      </c>
      <c r="Q14" s="28"/>
      <c r="R14" s="28"/>
      <c r="S14" s="29"/>
    </row>
    <row r="15" spans="1:19" ht="21" x14ac:dyDescent="0.4">
      <c r="A15" s="13"/>
      <c r="B15" s="13"/>
      <c r="C15" s="13"/>
      <c r="D15" s="13"/>
      <c r="F15" s="13"/>
      <c r="G15" s="13"/>
      <c r="H15" s="13"/>
      <c r="I15" s="13"/>
      <c r="K15" s="13"/>
      <c r="L15" s="13"/>
      <c r="M15" s="13"/>
      <c r="N15" s="13"/>
      <c r="P15" s="13"/>
      <c r="Q15" s="13"/>
      <c r="R15" s="13"/>
      <c r="S15" s="13"/>
    </row>
    <row r="16" spans="1:19" ht="21" x14ac:dyDescent="0.4">
      <c r="A16" s="13"/>
      <c r="B16" s="13"/>
      <c r="C16" s="13"/>
      <c r="D16" s="13"/>
      <c r="F16" s="13"/>
      <c r="G16" s="13"/>
      <c r="H16" s="13"/>
      <c r="I16" s="13"/>
      <c r="K16" s="13"/>
      <c r="L16" s="13"/>
      <c r="M16" s="13"/>
      <c r="N16" s="13"/>
      <c r="P16" s="13"/>
      <c r="Q16" s="13"/>
      <c r="R16" s="13"/>
      <c r="S16" s="13"/>
    </row>
    <row r="17" spans="1:19" ht="24.6" x14ac:dyDescent="0.4">
      <c r="A17" s="28" t="s">
        <v>34</v>
      </c>
      <c r="B17" s="28"/>
      <c r="C17" s="28"/>
      <c r="D17" s="29"/>
      <c r="F17" s="28"/>
      <c r="G17" s="28"/>
      <c r="H17" s="28"/>
      <c r="I17" s="29"/>
      <c r="K17" s="28"/>
      <c r="L17" s="28"/>
      <c r="M17" s="28"/>
      <c r="N17" s="29"/>
      <c r="P17" s="28" t="s">
        <v>35</v>
      </c>
      <c r="Q17" s="28"/>
      <c r="R17" s="28"/>
      <c r="S17" s="29"/>
    </row>
    <row r="20" spans="1:19" ht="28.8" x14ac:dyDescent="0.3">
      <c r="A20" s="30" t="s">
        <v>36</v>
      </c>
      <c r="B20" s="30"/>
      <c r="C20" s="30"/>
      <c r="D20" s="30"/>
      <c r="E20" s="11"/>
      <c r="F20" s="30" t="s">
        <v>37</v>
      </c>
      <c r="G20" s="30"/>
      <c r="H20" s="30"/>
      <c r="I20" s="30"/>
      <c r="J20" s="11"/>
    </row>
    <row r="22" spans="1:19" ht="24.6" x14ac:dyDescent="0.4">
      <c r="A22" s="28" t="s">
        <v>38</v>
      </c>
      <c r="B22" s="28"/>
      <c r="C22" s="28"/>
      <c r="D22" s="29"/>
      <c r="F22" s="28" t="s">
        <v>39</v>
      </c>
      <c r="G22" s="28"/>
      <c r="H22" s="28"/>
      <c r="I22" s="29"/>
    </row>
    <row r="23" spans="1:19" ht="21" x14ac:dyDescent="0.4">
      <c r="A23" s="13"/>
      <c r="B23" s="13"/>
      <c r="C23" s="13"/>
      <c r="D23" s="13"/>
      <c r="F23" s="13"/>
      <c r="G23" s="13"/>
      <c r="H23" s="13"/>
      <c r="I23" s="13"/>
    </row>
    <row r="24" spans="1:19" ht="21" x14ac:dyDescent="0.4">
      <c r="A24" s="13"/>
      <c r="B24" s="13"/>
      <c r="C24" s="13"/>
      <c r="D24" s="13"/>
      <c r="F24" s="13"/>
      <c r="G24" s="13"/>
      <c r="H24" s="13"/>
      <c r="I24" s="13"/>
    </row>
  </sheetData>
  <mergeCells count="24">
    <mergeCell ref="A6:D6"/>
    <mergeCell ref="F6:I6"/>
    <mergeCell ref="K6:N6"/>
    <mergeCell ref="P6:S6"/>
    <mergeCell ref="A8:D8"/>
    <mergeCell ref="F8:I8"/>
    <mergeCell ref="K8:N8"/>
    <mergeCell ref="P8:S8"/>
    <mergeCell ref="P17:S17"/>
    <mergeCell ref="A20:D20"/>
    <mergeCell ref="F20:I20"/>
    <mergeCell ref="A11:D11"/>
    <mergeCell ref="F11:I11"/>
    <mergeCell ref="K11:N11"/>
    <mergeCell ref="P11:S11"/>
    <mergeCell ref="A14:D14"/>
    <mergeCell ref="F14:I14"/>
    <mergeCell ref="K14:N14"/>
    <mergeCell ref="P14:S14"/>
    <mergeCell ref="A22:D22"/>
    <mergeCell ref="F22:I22"/>
    <mergeCell ref="A17:D17"/>
    <mergeCell ref="F17:I17"/>
    <mergeCell ref="K17:N17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4</vt:i4>
      </vt:variant>
    </vt:vector>
  </HeadingPairs>
  <TitlesOfParts>
    <vt:vector size="4" baseType="lpstr">
      <vt:lpstr>Θέματα</vt:lpstr>
      <vt:lpstr>Ακτινοβολία</vt:lpstr>
      <vt:lpstr>Νομόγραμμα Ηλιοθερμικού</vt:lpstr>
      <vt:lpstr>ΤΥΠΟΛΟΓΙΟ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Efp Barad</dc:creator>
  <cp:lastModifiedBy>Κυριάκη</cp:lastModifiedBy>
  <dcterms:created xsi:type="dcterms:W3CDTF">2021-03-07T00:42:05Z</dcterms:created>
  <dcterms:modified xsi:type="dcterms:W3CDTF">2022-03-18T17:21:01Z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e122fec2-a3b1-4020-b2f7-76fe3f39c491</vt:lpwstr>
  </property>
</Properties>
</file>